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Umfrage" sheetId="2" r:id="rId1"/>
    <sheet name="Sheet1" sheetId="1" state="hidden" r:id="rId2"/>
    <sheet name="Angaben" sheetId="3" r:id="rId3"/>
  </sheets>
  <definedNames>
    <definedName name="_xlnm.Print_Area" localSheetId="0">Umfrage!$B$2:$P$26</definedName>
  </definedNames>
  <calcPr calcId="144525"/>
</workbook>
</file>

<file path=xl/calcChain.xml><?xml version="1.0" encoding="utf-8"?>
<calcChain xmlns="http://schemas.openxmlformats.org/spreadsheetml/2006/main">
  <c r="C25" i="2" l="1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E25" i="2" l="1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15" i="1" l="1"/>
  <c r="C15" i="1" s="1"/>
  <c r="B15" i="1"/>
  <c r="D14" i="1"/>
  <c r="C14" i="1"/>
  <c r="B14" i="1"/>
  <c r="D13" i="1"/>
  <c r="C13" i="1" s="1"/>
  <c r="B13" i="1"/>
  <c r="D12" i="1"/>
  <c r="C12" i="1" s="1"/>
  <c r="B12" i="1"/>
  <c r="D11" i="1"/>
  <c r="C11" i="1" s="1"/>
  <c r="B11" i="1"/>
  <c r="D10" i="1"/>
  <c r="C10" i="1" s="1"/>
  <c r="B10" i="1"/>
  <c r="D9" i="1"/>
  <c r="C9" i="1" s="1"/>
  <c r="B9" i="1"/>
  <c r="D8" i="1"/>
  <c r="C8" i="1" s="1"/>
  <c r="B8" i="1"/>
  <c r="D7" i="1"/>
  <c r="C7" i="1" s="1"/>
  <c r="B7" i="1"/>
  <c r="D6" i="1"/>
  <c r="C6" i="1" s="1"/>
  <c r="B6" i="1"/>
  <c r="D5" i="1"/>
  <c r="C5" i="1" s="1"/>
  <c r="B5" i="1"/>
  <c r="D4" i="1"/>
  <c r="C4" i="1" s="1"/>
  <c r="B4" i="1"/>
  <c r="D3" i="1"/>
  <c r="C3" i="1" s="1"/>
  <c r="B3" i="1"/>
  <c r="B22" i="1" l="1"/>
  <c r="B21" i="1"/>
  <c r="B20" i="1"/>
  <c r="B19" i="1"/>
  <c r="B18" i="1"/>
  <c r="B17" i="1"/>
  <c r="B16" i="1"/>
  <c r="D22" i="1"/>
  <c r="C22" i="1" s="1"/>
  <c r="D21" i="1"/>
  <c r="C21" i="1" s="1"/>
  <c r="D20" i="1"/>
  <c r="C20" i="1" s="1"/>
  <c r="D19" i="1"/>
  <c r="C19" i="1" s="1"/>
  <c r="D18" i="1"/>
  <c r="C18" i="1" s="1"/>
  <c r="D17" i="1"/>
  <c r="C17" i="1" s="1"/>
  <c r="D16" i="1"/>
  <c r="C16" i="1" s="1"/>
</calcChain>
</file>

<file path=xl/sharedStrings.xml><?xml version="1.0" encoding="utf-8"?>
<sst xmlns="http://schemas.openxmlformats.org/spreadsheetml/2006/main" count="150" uniqueCount="47">
  <si>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</si>
  <si>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</si>
  <si>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</si>
  <si>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</si>
  <si>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</si>
  <si>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</si>
  <si>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</si>
  <si>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</si>
  <si>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</si>
  <si>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</si>
  <si>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</si>
  <si>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</si>
  <si>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Item 13</t>
  </si>
  <si>
    <t>Item 14</t>
  </si>
  <si>
    <t>Item 15</t>
  </si>
  <si>
    <t>Item 16</t>
  </si>
  <si>
    <t>Item 17</t>
  </si>
  <si>
    <t>Item 18</t>
  </si>
  <si>
    <t>Item 19</t>
  </si>
  <si>
    <t>Item 20</t>
  </si>
  <si>
    <t>Beschreibung</t>
  </si>
  <si>
    <t>Ja</t>
  </si>
  <si>
    <t>Nein</t>
  </si>
  <si>
    <t>Beschreibung 1</t>
  </si>
  <si>
    <t>Beschreibung 2</t>
  </si>
  <si>
    <t>Beschreibung 3</t>
  </si>
  <si>
    <t>Beschreibung 4</t>
  </si>
  <si>
    <t>Beschreibung 5</t>
  </si>
  <si>
    <t>Beschreibung 6</t>
  </si>
  <si>
    <t>Beschreibung 7</t>
  </si>
  <si>
    <t>Beschreibung 8</t>
  </si>
  <si>
    <t>Beschreibung 9</t>
  </si>
  <si>
    <t>Beschreibung 10</t>
  </si>
  <si>
    <t>Beschreibung 11</t>
  </si>
  <si>
    <t>Beschreibung 12</t>
  </si>
  <si>
    <t>Beschreibung 13</t>
  </si>
  <si>
    <t>Beschreibung 14</t>
  </si>
  <si>
    <t>Beschreibung 15</t>
  </si>
  <si>
    <t>Beschreibung 16</t>
  </si>
  <si>
    <t>Beschreibung 17</t>
  </si>
  <si>
    <t>Beschreibung 18</t>
  </si>
  <si>
    <t>Beschreibung 19</t>
  </si>
  <si>
    <t>Beschreibung 20</t>
  </si>
  <si>
    <t>© 2011 exceltabelle.com - Besuch exceltabelle.com für mehrere Vorlagen und Updates</t>
  </si>
  <si>
    <t>ja</t>
  </si>
  <si>
    <t>Befragter</t>
  </si>
  <si>
    <t>JA/NEIN UMFRAGE DIAGRAMM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</si>
</sst>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5" xfId="0" applyBorder="1" applyProtection="1">
      <protection hidden="1"/>
    </xf>
    <xf numFmtId="0" fontId="0" fillId="0" borderId="6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0" xfId="0" applyProtection="1">
      <protection hidden="1"/>
    </xf>
    <xf numFmtId="0" fontId="0" fillId="0" borderId="8" xfId="0" applyBorder="1" applyProtection="1">
      <protection hidden="1"/>
    </xf>
    <xf numFmtId="0" fontId="2" fillId="2" borderId="2" xfId="0" applyFont="1" applyFill="1" applyBorder="1" applyAlignment="1" applyProtection="1">
      <alignment horizontal="center"/>
      <protection hidden="1"/>
    </xf>
    <xf numFmtId="0" fontId="2" fillId="2" borderId="3" xfId="0" applyFont="1" applyFill="1" applyBorder="1" applyAlignment="1" applyProtection="1">
      <alignment horizontal="center"/>
      <protection hidden="1"/>
    </xf>
    <xf numFmtId="0" fontId="2" fillId="2" borderId="4" xfId="0" applyFont="1" applyFill="1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0" xfId="0" applyBorder="1" applyProtection="1">
      <protection hidden="1"/>
    </xf>
    <xf numFmtId="0" fontId="1" fillId="2" borderId="1" xfId="0" applyFont="1" applyFill="1" applyBorder="1" applyProtection="1">
      <protection hidden="1"/>
    </xf>
    <xf numFmtId="0" fontId="1" fillId="2" borderId="1" xfId="0" applyFont="1" applyFill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10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4" fillId="0" borderId="0" xfId="1" applyFont="1" applyBorder="1" applyAlignment="1" applyProtection="1">
      <alignment horizontal="center" vertical="top"/>
      <protection hidden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Ja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;;" sourceLinked="0"/>
            <c:spPr>
              <a:noFill/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Sheet1!$A$3:$A$22</c:f>
              <c:strCache>
                <c:ptCount val="20"/>
                <c:pt idx="0">
                  <c:v>Item 1</c:v>
                </c:pt>
                <c:pt idx="1">
                  <c:v>Item 2</c:v>
                </c:pt>
                <c:pt idx="2">
                  <c:v>Item 3</c:v>
                </c:pt>
                <c:pt idx="3">
                  <c:v>Item 4</c:v>
                </c:pt>
                <c:pt idx="4">
                  <c:v>Item 5</c:v>
                </c:pt>
                <c:pt idx="5">
                  <c:v>Item 6</c:v>
                </c:pt>
                <c:pt idx="6">
                  <c:v>Item 7</c:v>
                </c:pt>
                <c:pt idx="7">
                  <c:v>Item 8</c:v>
                </c:pt>
                <c:pt idx="8">
                  <c:v>Item 9</c:v>
                </c:pt>
                <c:pt idx="9">
                  <c:v>Item 10</c:v>
                </c:pt>
                <c:pt idx="10">
                  <c:v>Item 11</c:v>
                </c:pt>
                <c:pt idx="11">
                  <c:v>Item 12</c:v>
                </c:pt>
                <c:pt idx="12">
                  <c:v>Item 13</c:v>
                </c:pt>
                <c:pt idx="13">
                  <c:v>Item 14</c:v>
                </c:pt>
                <c:pt idx="14">
                  <c:v>Item 15</c:v>
                </c:pt>
                <c:pt idx="15">
                  <c:v>Item 16</c:v>
                </c:pt>
                <c:pt idx="16">
                  <c:v>Item 17</c:v>
                </c:pt>
                <c:pt idx="17">
                  <c:v>Item 18</c:v>
                </c:pt>
                <c:pt idx="18">
                  <c:v>Item 19</c:v>
                </c:pt>
                <c:pt idx="19">
                  <c:v>Item 20</c:v>
                </c:pt>
              </c:strCache>
            </c:strRef>
          </c:cat>
          <c:val>
            <c:numRef>
              <c:f>Sheet1!$B$3:$B$22</c:f>
              <c:numCache>
                <c:formatCode>General</c:formatCode>
                <c:ptCount val="20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4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4</c:v>
                </c:pt>
                <c:pt idx="15">
                  <c:v>1</c:v>
                </c:pt>
                <c:pt idx="16">
                  <c:v>4</c:v>
                </c:pt>
                <c:pt idx="17">
                  <c:v>1</c:v>
                </c:pt>
                <c:pt idx="18">
                  <c:v>4</c:v>
                </c:pt>
                <c:pt idx="19">
                  <c:v>2</c:v>
                </c:pt>
              </c:numCache>
            </c:numRef>
          </c:val>
        </c:ser>
        <c:ser>
          <c:idx val="1"/>
          <c:order val="1"/>
          <c:tx>
            <c:strRef>
              <c:f>Sheet1!$C$2</c:f>
              <c:strCache>
                <c:ptCount val="1"/>
                <c:pt idx="0">
                  <c:v>Nein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numFmt formatCode="#,##0;#,##0" sourceLinked="0"/>
            <c:txPr>
              <a:bodyPr/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Sheet1!$A$3:$A$22</c:f>
              <c:strCache>
                <c:ptCount val="20"/>
                <c:pt idx="0">
                  <c:v>Item 1</c:v>
                </c:pt>
                <c:pt idx="1">
                  <c:v>Item 2</c:v>
                </c:pt>
                <c:pt idx="2">
                  <c:v>Item 3</c:v>
                </c:pt>
                <c:pt idx="3">
                  <c:v>Item 4</c:v>
                </c:pt>
                <c:pt idx="4">
                  <c:v>Item 5</c:v>
                </c:pt>
                <c:pt idx="5">
                  <c:v>Item 6</c:v>
                </c:pt>
                <c:pt idx="6">
                  <c:v>Item 7</c:v>
                </c:pt>
                <c:pt idx="7">
                  <c:v>Item 8</c:v>
                </c:pt>
                <c:pt idx="8">
                  <c:v>Item 9</c:v>
                </c:pt>
                <c:pt idx="9">
                  <c:v>Item 10</c:v>
                </c:pt>
                <c:pt idx="10">
                  <c:v>Item 11</c:v>
                </c:pt>
                <c:pt idx="11">
                  <c:v>Item 12</c:v>
                </c:pt>
                <c:pt idx="12">
                  <c:v>Item 13</c:v>
                </c:pt>
                <c:pt idx="13">
                  <c:v>Item 14</c:v>
                </c:pt>
                <c:pt idx="14">
                  <c:v>Item 15</c:v>
                </c:pt>
                <c:pt idx="15">
                  <c:v>Item 16</c:v>
                </c:pt>
                <c:pt idx="16">
                  <c:v>Item 17</c:v>
                </c:pt>
                <c:pt idx="17">
                  <c:v>Item 18</c:v>
                </c:pt>
                <c:pt idx="18">
                  <c:v>Item 19</c:v>
                </c:pt>
                <c:pt idx="19">
                  <c:v>Item 20</c:v>
                </c:pt>
              </c:strCache>
            </c:strRef>
          </c:cat>
          <c:val>
            <c:numRef>
              <c:f>Sheet1!$C$3:$C$22</c:f>
              <c:numCache>
                <c:formatCode>General</c:formatCode>
                <c:ptCount val="20"/>
                <c:pt idx="0">
                  <c:v>-2</c:v>
                </c:pt>
                <c:pt idx="1">
                  <c:v>-2</c:v>
                </c:pt>
                <c:pt idx="2">
                  <c:v>-2</c:v>
                </c:pt>
                <c:pt idx="3">
                  <c:v>-5</c:v>
                </c:pt>
                <c:pt idx="4">
                  <c:v>-3</c:v>
                </c:pt>
                <c:pt idx="5">
                  <c:v>-4</c:v>
                </c:pt>
                <c:pt idx="6">
                  <c:v>-2</c:v>
                </c:pt>
                <c:pt idx="7">
                  <c:v>-3</c:v>
                </c:pt>
                <c:pt idx="8">
                  <c:v>-3</c:v>
                </c:pt>
                <c:pt idx="9">
                  <c:v>-3</c:v>
                </c:pt>
                <c:pt idx="10">
                  <c:v>-1</c:v>
                </c:pt>
                <c:pt idx="11">
                  <c:v>-2</c:v>
                </c:pt>
                <c:pt idx="12">
                  <c:v>-2</c:v>
                </c:pt>
                <c:pt idx="13">
                  <c:v>-2</c:v>
                </c:pt>
                <c:pt idx="14">
                  <c:v>-1</c:v>
                </c:pt>
                <c:pt idx="15">
                  <c:v>-4</c:v>
                </c:pt>
                <c:pt idx="16">
                  <c:v>-1</c:v>
                </c:pt>
                <c:pt idx="17">
                  <c:v>-4</c:v>
                </c:pt>
                <c:pt idx="18">
                  <c:v>-1</c:v>
                </c:pt>
                <c:pt idx="19">
                  <c:v>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84653952"/>
        <c:axId val="84655488"/>
      </c:barChart>
      <c:catAx>
        <c:axId val="84653952"/>
        <c:scaling>
          <c:orientation val="maxMin"/>
        </c:scaling>
        <c:delete val="1"/>
        <c:axPos val="r"/>
        <c:majorTickMark val="none"/>
        <c:minorTickMark val="none"/>
        <c:tickLblPos val="low"/>
        <c:crossAx val="84655488"/>
        <c:crosses val="autoZero"/>
        <c:auto val="1"/>
        <c:lblAlgn val="ctr"/>
        <c:lblOffset val="100"/>
        <c:noMultiLvlLbl val="0"/>
      </c:catAx>
      <c:valAx>
        <c:axId val="84655488"/>
        <c:scaling>
          <c:orientation val="maxMin"/>
        </c:scaling>
        <c:delete val="1"/>
        <c:axPos val="b"/>
        <c:numFmt formatCode="#,##0;#,##0" sourceLinked="0"/>
        <c:majorTickMark val="out"/>
        <c:minorTickMark val="none"/>
        <c:tickLblPos val="nextTo"/>
        <c:crossAx val="84653952"/>
        <c:crosses val="max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4</xdr:row>
      <xdr:rowOff>47626</xdr:rowOff>
    </xdr:from>
    <xdr:to>
      <xdr:col>15</xdr:col>
      <xdr:colOff>209549</xdr:colOff>
      <xdr:row>25</xdr:row>
      <xdr:rowOff>133350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tabelle.com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28"/>
  <sheetViews>
    <sheetView showGridLines="0" tabSelected="1" topLeftCell="A2" zoomScaleNormal="100" workbookViewId="0">
      <selection activeCell="C18" sqref="C18"/>
    </sheetView>
  </sheetViews>
  <sheetFormatPr defaultRowHeight="15" x14ac:dyDescent="0.25"/>
  <cols>
    <col min="1" max="1" width="2.5703125" style="13" customWidth="1"/>
    <col min="2" max="2" width="1.85546875" style="13" customWidth="1"/>
    <col min="3" max="3" width="46.7109375" style="13" customWidth="1"/>
    <col min="4" max="5" width="5.7109375" style="13" customWidth="1"/>
    <col min="6" max="15" width="9.140625" style="13"/>
    <col min="16" max="16" width="1.85546875" style="13" customWidth="1"/>
    <col min="17" max="16384" width="9.140625" style="13"/>
  </cols>
  <sheetData>
    <row r="2" spans="2:16" ht="9.75" customHeight="1" x14ac:dyDescent="0.25"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</row>
    <row r="3" spans="2:16" ht="26.25" x14ac:dyDescent="0.4">
      <c r="B3" s="14"/>
      <c r="C3" s="15" t="s">
        <v>46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  <c r="P3" s="18"/>
    </row>
    <row r="4" spans="2:16" ht="9.75" customHeight="1" x14ac:dyDescent="0.25">
      <c r="B4" s="14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8"/>
    </row>
    <row r="5" spans="2:16" x14ac:dyDescent="0.25">
      <c r="B5" s="14"/>
      <c r="C5" s="20" t="s">
        <v>20</v>
      </c>
      <c r="D5" s="21" t="s">
        <v>21</v>
      </c>
      <c r="E5" s="21" t="s">
        <v>22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8"/>
    </row>
    <row r="6" spans="2:16" x14ac:dyDescent="0.25">
      <c r="B6" s="14"/>
      <c r="C6" s="22" t="str">
        <f>Angaben!A4</f>
        <v>Beschreibung 1</v>
      </c>
      <c r="D6" s="23">
        <f>COUNTIF(Angaben!$B4:$EU4,"Ja")</f>
        <v>3</v>
      </c>
      <c r="E6" s="23">
        <f>COUNTIF(Angaben!$B4:$EU4,"Nein")</f>
        <v>2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8"/>
    </row>
    <row r="7" spans="2:16" x14ac:dyDescent="0.25">
      <c r="B7" s="14"/>
      <c r="C7" s="22" t="str">
        <f>Angaben!A5</f>
        <v>Beschreibung 2</v>
      </c>
      <c r="D7" s="23">
        <f>COUNTIF(Angaben!$B5:$EU5,"Ja")</f>
        <v>3</v>
      </c>
      <c r="E7" s="23">
        <f>COUNTIF(Angaben!$B5:$EU5,"Nein")</f>
        <v>2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8"/>
    </row>
    <row r="8" spans="2:16" x14ac:dyDescent="0.25">
      <c r="B8" s="14"/>
      <c r="C8" s="22" t="str">
        <f>Angaben!A6</f>
        <v>Beschreibung 3</v>
      </c>
      <c r="D8" s="23">
        <f>COUNTIF(Angaben!$B6:$EU6,"Ja")</f>
        <v>3</v>
      </c>
      <c r="E8" s="23">
        <f>COUNTIF(Angaben!$B6:$EU6,"Nein")</f>
        <v>2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8"/>
    </row>
    <row r="9" spans="2:16" x14ac:dyDescent="0.25">
      <c r="B9" s="14"/>
      <c r="C9" s="22" t="str">
        <f>Angaben!A7</f>
        <v>Beschreibung 4</v>
      </c>
      <c r="D9" s="23">
        <f>COUNTIF(Angaben!$B7:$EU7,"Ja")</f>
        <v>0</v>
      </c>
      <c r="E9" s="23">
        <f>COUNTIF(Angaben!$B7:$EU7,"Nein")</f>
        <v>5</v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18"/>
    </row>
    <row r="10" spans="2:16" x14ac:dyDescent="0.25">
      <c r="B10" s="14"/>
      <c r="C10" s="22" t="str">
        <f>Angaben!A8</f>
        <v>Beschreibung 5</v>
      </c>
      <c r="D10" s="23">
        <f>COUNTIF(Angaben!$B8:$EU8,"Ja")</f>
        <v>2</v>
      </c>
      <c r="E10" s="23">
        <f>COUNTIF(Angaben!$B8:$EU8,"Nein")</f>
        <v>3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8"/>
    </row>
    <row r="11" spans="2:16" x14ac:dyDescent="0.25">
      <c r="B11" s="14"/>
      <c r="C11" s="22" t="str">
        <f>Angaben!A9</f>
        <v>Beschreibung 6</v>
      </c>
      <c r="D11" s="23">
        <f>COUNTIF(Angaben!$B9:$EU9,"Ja")</f>
        <v>1</v>
      </c>
      <c r="E11" s="23">
        <f>COUNTIF(Angaben!$B9:$EU9,"Nein")</f>
        <v>4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8"/>
    </row>
    <row r="12" spans="2:16" x14ac:dyDescent="0.25">
      <c r="B12" s="14"/>
      <c r="C12" s="22" t="str">
        <f>Angaben!A10</f>
        <v>Beschreibung 7</v>
      </c>
      <c r="D12" s="23">
        <f>COUNTIF(Angaben!$B10:$EU10,"Ja")</f>
        <v>3</v>
      </c>
      <c r="E12" s="23">
        <f>COUNTIF(Angaben!$B10:$EU10,"Nein")</f>
        <v>2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8"/>
    </row>
    <row r="13" spans="2:16" x14ac:dyDescent="0.25">
      <c r="B13" s="14"/>
      <c r="C13" s="22" t="str">
        <f>Angaben!A11</f>
        <v>Beschreibung 8</v>
      </c>
      <c r="D13" s="23">
        <f>COUNTIF(Angaben!$B11:$EU11,"Ja")</f>
        <v>2</v>
      </c>
      <c r="E13" s="23">
        <f>COUNTIF(Angaben!$B11:$EU11,"Nein")</f>
        <v>3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8"/>
    </row>
    <row r="14" spans="2:16" x14ac:dyDescent="0.25">
      <c r="B14" s="14"/>
      <c r="C14" s="22" t="str">
        <f>Angaben!A12</f>
        <v>Beschreibung 9</v>
      </c>
      <c r="D14" s="23">
        <f>COUNTIF(Angaben!$B12:$EU12,"Ja")</f>
        <v>2</v>
      </c>
      <c r="E14" s="23">
        <f>COUNTIF(Angaben!$B12:$EU12,"Nein")</f>
        <v>3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8"/>
    </row>
    <row r="15" spans="2:16" x14ac:dyDescent="0.25">
      <c r="B15" s="14"/>
      <c r="C15" s="22" t="str">
        <f>Angaben!A13</f>
        <v>Beschreibung 10</v>
      </c>
      <c r="D15" s="23">
        <f>COUNTIF(Angaben!$B13:$EU13,"Ja")</f>
        <v>2</v>
      </c>
      <c r="E15" s="23">
        <f>COUNTIF(Angaben!$B13:$EU13,"Nein")</f>
        <v>3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8"/>
    </row>
    <row r="16" spans="2:16" x14ac:dyDescent="0.25">
      <c r="B16" s="14"/>
      <c r="C16" s="22" t="str">
        <f>Angaben!A14</f>
        <v>Beschreibung 11</v>
      </c>
      <c r="D16" s="23">
        <f>COUNTIF(Angaben!$B14:$EU14,"Ja")</f>
        <v>4</v>
      </c>
      <c r="E16" s="23">
        <f>COUNTIF(Angaben!$B14:$EU14,"Nein")</f>
        <v>1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8"/>
    </row>
    <row r="17" spans="2:16" x14ac:dyDescent="0.25">
      <c r="B17" s="14"/>
      <c r="C17" s="22" t="str">
        <f>Angaben!A15</f>
        <v>Beschreibung 12</v>
      </c>
      <c r="D17" s="23">
        <f>COUNTIF(Angaben!$B15:$EU15,"Ja")</f>
        <v>3</v>
      </c>
      <c r="E17" s="23">
        <f>COUNTIF(Angaben!$B15:$EU15,"Nein")</f>
        <v>2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8"/>
    </row>
    <row r="18" spans="2:16" x14ac:dyDescent="0.25">
      <c r="B18" s="14"/>
      <c r="C18" s="22" t="str">
        <f>Angaben!A16</f>
        <v>Beschreibung 13</v>
      </c>
      <c r="D18" s="23">
        <f>COUNTIF(Angaben!$B16:$EU16,"Ja")</f>
        <v>3</v>
      </c>
      <c r="E18" s="23">
        <f>COUNTIF(Angaben!$B16:$EU16,"Nein")</f>
        <v>2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8"/>
    </row>
    <row r="19" spans="2:16" x14ac:dyDescent="0.25">
      <c r="B19" s="14"/>
      <c r="C19" s="22" t="str">
        <f>Angaben!A17</f>
        <v>Beschreibung 14</v>
      </c>
      <c r="D19" s="23">
        <f>COUNTIF(Angaben!$B17:$EU17,"Ja")</f>
        <v>3</v>
      </c>
      <c r="E19" s="23">
        <f>COUNTIF(Angaben!$B17:$EU17,"Nein")</f>
        <v>2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8"/>
    </row>
    <row r="20" spans="2:16" x14ac:dyDescent="0.25">
      <c r="B20" s="14"/>
      <c r="C20" s="22" t="str">
        <f>Angaben!A18</f>
        <v>Beschreibung 15</v>
      </c>
      <c r="D20" s="23">
        <f>COUNTIF(Angaben!$B18:$EU18,"Ja")</f>
        <v>4</v>
      </c>
      <c r="E20" s="23">
        <f>COUNTIF(Angaben!$B18:$EU18,"Nein")</f>
        <v>1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8"/>
    </row>
    <row r="21" spans="2:16" x14ac:dyDescent="0.25">
      <c r="B21" s="14"/>
      <c r="C21" s="22" t="str">
        <f>Angaben!A19</f>
        <v>Beschreibung 16</v>
      </c>
      <c r="D21" s="23">
        <f>COUNTIF(Angaben!$B19:$EU19,"Ja")</f>
        <v>1</v>
      </c>
      <c r="E21" s="23">
        <f>COUNTIF(Angaben!$B19:$EU19,"Nein")</f>
        <v>4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8"/>
    </row>
    <row r="22" spans="2:16" x14ac:dyDescent="0.25">
      <c r="B22" s="14"/>
      <c r="C22" s="22" t="str">
        <f>Angaben!A20</f>
        <v>Beschreibung 17</v>
      </c>
      <c r="D22" s="23">
        <f>COUNTIF(Angaben!$B20:$EU20,"Ja")</f>
        <v>4</v>
      </c>
      <c r="E22" s="23">
        <f>COUNTIF(Angaben!$B20:$EU20,"Nein")</f>
        <v>1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8"/>
    </row>
    <row r="23" spans="2:16" x14ac:dyDescent="0.25">
      <c r="B23" s="14"/>
      <c r="C23" s="22" t="str">
        <f>Angaben!A21</f>
        <v>Beschreibung 18</v>
      </c>
      <c r="D23" s="23">
        <f>COUNTIF(Angaben!$B21:$EU21,"Ja")</f>
        <v>1</v>
      </c>
      <c r="E23" s="23">
        <f>COUNTIF(Angaben!$B21:$EU21,"Nein")</f>
        <v>4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8"/>
    </row>
    <row r="24" spans="2:16" x14ac:dyDescent="0.25">
      <c r="B24" s="14"/>
      <c r="C24" s="22" t="str">
        <f>Angaben!A22</f>
        <v>Beschreibung 19</v>
      </c>
      <c r="D24" s="23">
        <f>COUNTIF(Angaben!$B22:$EU22,"Ja")</f>
        <v>4</v>
      </c>
      <c r="E24" s="23">
        <f>COUNTIF(Angaben!$B22:$EU22,"Nein")</f>
        <v>1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8"/>
    </row>
    <row r="25" spans="2:16" x14ac:dyDescent="0.25">
      <c r="B25" s="14"/>
      <c r="C25" s="22" t="str">
        <f>Angaben!A23</f>
        <v>Beschreibung 20</v>
      </c>
      <c r="D25" s="23">
        <f>COUNTIF(Angaben!$B23:$EU23,"Ja")</f>
        <v>2</v>
      </c>
      <c r="E25" s="23">
        <f>COUNTIF(Angaben!$B23:$EU23,"Nein")</f>
        <v>3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8"/>
    </row>
    <row r="26" spans="2:16" ht="9.75" customHeight="1" x14ac:dyDescent="0.25"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6"/>
    </row>
    <row r="28" spans="2:16" x14ac:dyDescent="0.25">
      <c r="H28" s="27" t="s">
        <v>43</v>
      </c>
      <c r="I28" s="27"/>
      <c r="J28" s="27"/>
      <c r="K28" s="27"/>
      <c r="L28" s="27"/>
      <c r="M28" s="27"/>
      <c r="N28" s="27"/>
      <c r="O28" s="27"/>
      <c r="P28" s="27"/>
    </row>
  </sheetData>
  <sheetProtection sheet="1" objects="1" scenarios="1"/>
  <mergeCells count="2">
    <mergeCell ref="C3:O3"/>
    <mergeCell ref="H28:P28"/>
  </mergeCells>
  <hyperlinks>
    <hyperlink ref="H28" r:id="rId1"/>
  </hyperlinks>
  <pageMargins left="0.7" right="0.7" top="0.75" bottom="0.75" header="0.3" footer="0.3"/>
  <pageSetup scale="7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2"/>
  <sheetViews>
    <sheetView workbookViewId="0">
      <selection activeCell="A9" sqref="A9"/>
    </sheetView>
  </sheetViews>
  <sheetFormatPr defaultRowHeight="15" x14ac:dyDescent="0.25"/>
  <cols>
    <col min="1" max="1" width="14" bestFit="1" customWidth="1"/>
  </cols>
  <sheetData>
    <row r="2" spans="1:4" x14ac:dyDescent="0.25">
      <c r="B2" t="s">
        <v>21</v>
      </c>
      <c r="C2" t="s">
        <v>22</v>
      </c>
      <c r="D2" t="s">
        <v>22</v>
      </c>
    </row>
    <row r="3" spans="1:4" x14ac:dyDescent="0.25">
      <c r="A3" t="s">
        <v>0</v>
      </c>
      <c r="B3">
        <f>IF(Umfrage!D6&lt;&gt;"",Umfrage!D6,"")</f>
        <v>3</v>
      </c>
      <c r="C3">
        <f t="shared" ref="C3:C15" si="0">-D3</f>
        <v>-2</v>
      </c>
      <c r="D3">
        <f>IF(Umfrage!E6&lt;&gt;"",Umfrage!E6,NA())</f>
        <v>2</v>
      </c>
    </row>
    <row r="4" spans="1:4" x14ac:dyDescent="0.25">
      <c r="A4" t="s">
        <v>1</v>
      </c>
      <c r="B4">
        <f>IF(Umfrage!D7&lt;&gt;"",Umfrage!D7,"")</f>
        <v>3</v>
      </c>
      <c r="C4">
        <f t="shared" si="0"/>
        <v>-2</v>
      </c>
      <c r="D4">
        <f>IF(Umfrage!E7&lt;&gt;"",Umfrage!E7,NA())</f>
        <v>2</v>
      </c>
    </row>
    <row r="5" spans="1:4" x14ac:dyDescent="0.25">
      <c r="A5" t="s">
        <v>2</v>
      </c>
      <c r="B5">
        <f>IF(Umfrage!D8&lt;&gt;"",Umfrage!D8,"")</f>
        <v>3</v>
      </c>
      <c r="C5">
        <f t="shared" si="0"/>
        <v>-2</v>
      </c>
      <c r="D5">
        <f>IF(Umfrage!E8&lt;&gt;"",Umfrage!E8,NA())</f>
        <v>2</v>
      </c>
    </row>
    <row r="6" spans="1:4" x14ac:dyDescent="0.25">
      <c r="A6" t="s">
        <v>3</v>
      </c>
      <c r="B6">
        <f>IF(Umfrage!D9&lt;&gt;"",Umfrage!D9,"")</f>
        <v>0</v>
      </c>
      <c r="C6">
        <f t="shared" si="0"/>
        <v>-5</v>
      </c>
      <c r="D6">
        <f>IF(Umfrage!E9&lt;&gt;"",Umfrage!E9,NA())</f>
        <v>5</v>
      </c>
    </row>
    <row r="7" spans="1:4" x14ac:dyDescent="0.25">
      <c r="A7" t="s">
        <v>4</v>
      </c>
      <c r="B7">
        <f>IF(Umfrage!D10&lt;&gt;"",Umfrage!D10,"")</f>
        <v>2</v>
      </c>
      <c r="C7">
        <f t="shared" si="0"/>
        <v>-3</v>
      </c>
      <c r="D7">
        <f>IF(Umfrage!E10&lt;&gt;"",Umfrage!E10,NA())</f>
        <v>3</v>
      </c>
    </row>
    <row r="8" spans="1:4" x14ac:dyDescent="0.25">
      <c r="A8" t="s">
        <v>5</v>
      </c>
      <c r="B8">
        <f>IF(Umfrage!D11&lt;&gt;"",Umfrage!D11,"")</f>
        <v>1</v>
      </c>
      <c r="C8">
        <f t="shared" si="0"/>
        <v>-4</v>
      </c>
      <c r="D8">
        <f>IF(Umfrage!E11&lt;&gt;"",Umfrage!E11,NA())</f>
        <v>4</v>
      </c>
    </row>
    <row r="9" spans="1:4" x14ac:dyDescent="0.25">
      <c r="A9" t="s">
        <v>6</v>
      </c>
      <c r="B9">
        <f>IF(Umfrage!D12&lt;&gt;"",Umfrage!D12,"")</f>
        <v>3</v>
      </c>
      <c r="C9">
        <f t="shared" si="0"/>
        <v>-2</v>
      </c>
      <c r="D9">
        <f>IF(Umfrage!E12&lt;&gt;"",Umfrage!E12,NA())</f>
        <v>2</v>
      </c>
    </row>
    <row r="10" spans="1:4" x14ac:dyDescent="0.25">
      <c r="A10" t="s">
        <v>7</v>
      </c>
      <c r="B10">
        <f>IF(Umfrage!D13&lt;&gt;"",Umfrage!D13,"")</f>
        <v>2</v>
      </c>
      <c r="C10">
        <f t="shared" si="0"/>
        <v>-3</v>
      </c>
      <c r="D10">
        <f>IF(Umfrage!E13&lt;&gt;"",Umfrage!E13,NA())</f>
        <v>3</v>
      </c>
    </row>
    <row r="11" spans="1:4" x14ac:dyDescent="0.25">
      <c r="A11" t="s">
        <v>8</v>
      </c>
      <c r="B11">
        <f>IF(Umfrage!D14&lt;&gt;"",Umfrage!D14,"")</f>
        <v>2</v>
      </c>
      <c r="C11">
        <f t="shared" si="0"/>
        <v>-3</v>
      </c>
      <c r="D11">
        <f>IF(Umfrage!E14&lt;&gt;"",Umfrage!E14,NA())</f>
        <v>3</v>
      </c>
    </row>
    <row r="12" spans="1:4" x14ac:dyDescent="0.25">
      <c r="A12" t="s">
        <v>9</v>
      </c>
      <c r="B12">
        <f>IF(Umfrage!D15&lt;&gt;"",Umfrage!D15,"")</f>
        <v>2</v>
      </c>
      <c r="C12">
        <f t="shared" si="0"/>
        <v>-3</v>
      </c>
      <c r="D12">
        <f>IF(Umfrage!E15&lt;&gt;"",Umfrage!E15,NA())</f>
        <v>3</v>
      </c>
    </row>
    <row r="13" spans="1:4" x14ac:dyDescent="0.25">
      <c r="A13" t="s">
        <v>10</v>
      </c>
      <c r="B13">
        <f>IF(Umfrage!D16&lt;&gt;"",Umfrage!D16,"")</f>
        <v>4</v>
      </c>
      <c r="C13">
        <f t="shared" si="0"/>
        <v>-1</v>
      </c>
      <c r="D13">
        <f>IF(Umfrage!E16&lt;&gt;"",Umfrage!E16,NA())</f>
        <v>1</v>
      </c>
    </row>
    <row r="14" spans="1:4" x14ac:dyDescent="0.25">
      <c r="A14" t="s">
        <v>11</v>
      </c>
      <c r="B14">
        <f>IF(Umfrage!D17&lt;&gt;"",Umfrage!D17,"")</f>
        <v>3</v>
      </c>
      <c r="C14">
        <f t="shared" si="0"/>
        <v>-2</v>
      </c>
      <c r="D14">
        <f>IF(Umfrage!E17&lt;&gt;"",Umfrage!E17,NA())</f>
        <v>2</v>
      </c>
    </row>
    <row r="15" spans="1:4" x14ac:dyDescent="0.25">
      <c r="A15" t="s">
        <v>12</v>
      </c>
      <c r="B15">
        <f>IF(Umfrage!D18&lt;&gt;"",Umfrage!D18,"")</f>
        <v>3</v>
      </c>
      <c r="C15">
        <f t="shared" si="0"/>
        <v>-2</v>
      </c>
      <c r="D15">
        <f>IF(Umfrage!E18&lt;&gt;"",Umfrage!E18,NA())</f>
        <v>2</v>
      </c>
    </row>
    <row r="16" spans="1:4" x14ac:dyDescent="0.25">
      <c r="A16" t="s">
        <v>13</v>
      </c>
      <c r="B16">
        <f>IF(Umfrage!D19&lt;&gt;"",Umfrage!D19,"")</f>
        <v>3</v>
      </c>
      <c r="C16">
        <f t="shared" ref="C16:C22" si="1">-D16</f>
        <v>-2</v>
      </c>
      <c r="D16">
        <f>IF(Umfrage!E19&lt;&gt;"",Umfrage!E19,NA())</f>
        <v>2</v>
      </c>
    </row>
    <row r="17" spans="1:4" x14ac:dyDescent="0.25">
      <c r="A17" t="s">
        <v>14</v>
      </c>
      <c r="B17">
        <f>IF(Umfrage!D20&lt;&gt;"",Umfrage!D20,"")</f>
        <v>4</v>
      </c>
      <c r="C17">
        <f t="shared" si="1"/>
        <v>-1</v>
      </c>
      <c r="D17">
        <f>IF(Umfrage!E20&lt;&gt;"",Umfrage!E20,NA())</f>
        <v>1</v>
      </c>
    </row>
    <row r="18" spans="1:4" x14ac:dyDescent="0.25">
      <c r="A18" t="s">
        <v>15</v>
      </c>
      <c r="B18">
        <f>IF(Umfrage!D21&lt;&gt;"",Umfrage!D21,"")</f>
        <v>1</v>
      </c>
      <c r="C18">
        <f t="shared" si="1"/>
        <v>-4</v>
      </c>
      <c r="D18">
        <f>IF(Umfrage!E21&lt;&gt;"",Umfrage!E21,NA())</f>
        <v>4</v>
      </c>
    </row>
    <row r="19" spans="1:4" x14ac:dyDescent="0.25">
      <c r="A19" t="s">
        <v>16</v>
      </c>
      <c r="B19">
        <f>IF(Umfrage!D22&lt;&gt;"",Umfrage!D22,"")</f>
        <v>4</v>
      </c>
      <c r="C19">
        <f t="shared" si="1"/>
        <v>-1</v>
      </c>
      <c r="D19">
        <f>IF(Umfrage!E22&lt;&gt;"",Umfrage!E22,NA())</f>
        <v>1</v>
      </c>
    </row>
    <row r="20" spans="1:4" x14ac:dyDescent="0.25">
      <c r="A20" t="s">
        <v>17</v>
      </c>
      <c r="B20">
        <f>IF(Umfrage!D23&lt;&gt;"",Umfrage!D23,"")</f>
        <v>1</v>
      </c>
      <c r="C20">
        <f t="shared" si="1"/>
        <v>-4</v>
      </c>
      <c r="D20">
        <f>IF(Umfrage!E23&lt;&gt;"",Umfrage!E23,NA())</f>
        <v>4</v>
      </c>
    </row>
    <row r="21" spans="1:4" x14ac:dyDescent="0.25">
      <c r="A21" t="s">
        <v>18</v>
      </c>
      <c r="B21">
        <f>IF(Umfrage!D24&lt;&gt;"",Umfrage!D24,"")</f>
        <v>4</v>
      </c>
      <c r="C21">
        <f t="shared" si="1"/>
        <v>-1</v>
      </c>
      <c r="D21">
        <f>IF(Umfrage!E24&lt;&gt;"",Umfrage!E24,NA())</f>
        <v>1</v>
      </c>
    </row>
    <row r="22" spans="1:4" x14ac:dyDescent="0.25">
      <c r="A22" t="s">
        <v>19</v>
      </c>
      <c r="B22">
        <f>IF(Umfrage!D25&lt;&gt;"",Umfrage!D25,"")</f>
        <v>2</v>
      </c>
      <c r="C22">
        <f t="shared" si="1"/>
        <v>-3</v>
      </c>
      <c r="D22">
        <f>IF(Umfrage!E25&lt;&gt;"",Umfrage!E25,NA())</f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U23"/>
  <sheetViews>
    <sheetView showGridLines="0" workbookViewId="0">
      <selection activeCell="F22" sqref="F22:F23"/>
    </sheetView>
  </sheetViews>
  <sheetFormatPr defaultRowHeight="15" x14ac:dyDescent="0.25"/>
  <cols>
    <col min="1" max="1" width="15.5703125" style="1" bestFit="1" customWidth="1"/>
    <col min="2" max="16384" width="9.140625" style="1"/>
  </cols>
  <sheetData>
    <row r="2" spans="1:151" x14ac:dyDescent="0.25">
      <c r="A2" s="8" t="s">
        <v>20</v>
      </c>
      <c r="B2" s="4" t="s">
        <v>45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6"/>
    </row>
    <row r="3" spans="1:151" s="3" customFormat="1" x14ac:dyDescent="0.25">
      <c r="A3" s="9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2">
        <v>31</v>
      </c>
      <c r="AG3" s="2">
        <v>32</v>
      </c>
      <c r="AH3" s="2">
        <v>33</v>
      </c>
      <c r="AI3" s="2">
        <v>34</v>
      </c>
      <c r="AJ3" s="2">
        <v>35</v>
      </c>
      <c r="AK3" s="2">
        <v>36</v>
      </c>
      <c r="AL3" s="2">
        <v>37</v>
      </c>
      <c r="AM3" s="2">
        <v>38</v>
      </c>
      <c r="AN3" s="2">
        <v>39</v>
      </c>
      <c r="AO3" s="2">
        <v>40</v>
      </c>
      <c r="AP3" s="2">
        <v>41</v>
      </c>
      <c r="AQ3" s="2">
        <v>42</v>
      </c>
      <c r="AR3" s="2">
        <v>43</v>
      </c>
      <c r="AS3" s="2">
        <v>44</v>
      </c>
      <c r="AT3" s="2">
        <v>45</v>
      </c>
      <c r="AU3" s="2">
        <v>46</v>
      </c>
      <c r="AV3" s="2">
        <v>47</v>
      </c>
      <c r="AW3" s="2">
        <v>48</v>
      </c>
      <c r="AX3" s="2">
        <v>49</v>
      </c>
      <c r="AY3" s="2">
        <v>50</v>
      </c>
      <c r="AZ3" s="2">
        <v>51</v>
      </c>
      <c r="BA3" s="2">
        <v>52</v>
      </c>
      <c r="BB3" s="2">
        <v>53</v>
      </c>
      <c r="BC3" s="2">
        <v>54</v>
      </c>
      <c r="BD3" s="2">
        <v>55</v>
      </c>
      <c r="BE3" s="2">
        <v>56</v>
      </c>
      <c r="BF3" s="2">
        <v>57</v>
      </c>
      <c r="BG3" s="2">
        <v>58</v>
      </c>
      <c r="BH3" s="2">
        <v>59</v>
      </c>
      <c r="BI3" s="2">
        <v>60</v>
      </c>
      <c r="BJ3" s="2">
        <v>61</v>
      </c>
      <c r="BK3" s="2">
        <v>62</v>
      </c>
      <c r="BL3" s="2">
        <v>63</v>
      </c>
      <c r="BM3" s="2">
        <v>64</v>
      </c>
      <c r="BN3" s="2">
        <v>65</v>
      </c>
      <c r="BO3" s="2">
        <v>66</v>
      </c>
      <c r="BP3" s="2">
        <v>67</v>
      </c>
      <c r="BQ3" s="2">
        <v>68</v>
      </c>
      <c r="BR3" s="2">
        <v>69</v>
      </c>
      <c r="BS3" s="2">
        <v>70</v>
      </c>
      <c r="BT3" s="2">
        <v>71</v>
      </c>
      <c r="BU3" s="2">
        <v>72</v>
      </c>
      <c r="BV3" s="2">
        <v>73</v>
      </c>
      <c r="BW3" s="2">
        <v>74</v>
      </c>
      <c r="BX3" s="2">
        <v>75</v>
      </c>
      <c r="BY3" s="2">
        <v>76</v>
      </c>
      <c r="BZ3" s="2">
        <v>77</v>
      </c>
      <c r="CA3" s="2">
        <v>78</v>
      </c>
      <c r="CB3" s="2">
        <v>79</v>
      </c>
      <c r="CC3" s="2">
        <v>80</v>
      </c>
      <c r="CD3" s="2">
        <v>81</v>
      </c>
      <c r="CE3" s="2">
        <v>82</v>
      </c>
      <c r="CF3" s="2">
        <v>83</v>
      </c>
      <c r="CG3" s="2">
        <v>84</v>
      </c>
      <c r="CH3" s="2">
        <v>85</v>
      </c>
      <c r="CI3" s="2">
        <v>86</v>
      </c>
      <c r="CJ3" s="2">
        <v>87</v>
      </c>
      <c r="CK3" s="2">
        <v>88</v>
      </c>
      <c r="CL3" s="2">
        <v>89</v>
      </c>
      <c r="CM3" s="2">
        <v>90</v>
      </c>
      <c r="CN3" s="2">
        <v>91</v>
      </c>
      <c r="CO3" s="2">
        <v>92</v>
      </c>
      <c r="CP3" s="2">
        <v>93</v>
      </c>
      <c r="CQ3" s="2">
        <v>94</v>
      </c>
      <c r="CR3" s="2">
        <v>95</v>
      </c>
      <c r="CS3" s="2">
        <v>96</v>
      </c>
      <c r="CT3" s="2">
        <v>97</v>
      </c>
      <c r="CU3" s="2">
        <v>98</v>
      </c>
      <c r="CV3" s="2">
        <v>99</v>
      </c>
      <c r="CW3" s="2">
        <v>100</v>
      </c>
      <c r="CX3" s="2">
        <v>101</v>
      </c>
      <c r="CY3" s="2">
        <v>102</v>
      </c>
      <c r="CZ3" s="2">
        <v>103</v>
      </c>
      <c r="DA3" s="2">
        <v>104</v>
      </c>
      <c r="DB3" s="2">
        <v>105</v>
      </c>
      <c r="DC3" s="2">
        <v>106</v>
      </c>
      <c r="DD3" s="2">
        <v>107</v>
      </c>
      <c r="DE3" s="2">
        <v>108</v>
      </c>
      <c r="DF3" s="2">
        <v>109</v>
      </c>
      <c r="DG3" s="2">
        <v>110</v>
      </c>
      <c r="DH3" s="2">
        <v>111</v>
      </c>
      <c r="DI3" s="2">
        <v>112</v>
      </c>
      <c r="DJ3" s="2">
        <v>113</v>
      </c>
      <c r="DK3" s="2">
        <v>114</v>
      </c>
      <c r="DL3" s="2">
        <v>115</v>
      </c>
      <c r="DM3" s="2">
        <v>116</v>
      </c>
      <c r="DN3" s="2">
        <v>117</v>
      </c>
      <c r="DO3" s="2">
        <v>118</v>
      </c>
      <c r="DP3" s="2">
        <v>119</v>
      </c>
      <c r="DQ3" s="2">
        <v>120</v>
      </c>
      <c r="DR3" s="2">
        <v>121</v>
      </c>
      <c r="DS3" s="2">
        <v>122</v>
      </c>
      <c r="DT3" s="2">
        <v>123</v>
      </c>
      <c r="DU3" s="2">
        <v>124</v>
      </c>
      <c r="DV3" s="2">
        <v>125</v>
      </c>
      <c r="DW3" s="2">
        <v>126</v>
      </c>
      <c r="DX3" s="2">
        <v>127</v>
      </c>
      <c r="DY3" s="2">
        <v>128</v>
      </c>
      <c r="DZ3" s="2">
        <v>129</v>
      </c>
      <c r="EA3" s="2">
        <v>130</v>
      </c>
      <c r="EB3" s="2">
        <v>131</v>
      </c>
      <c r="EC3" s="2">
        <v>132</v>
      </c>
      <c r="ED3" s="2">
        <v>133</v>
      </c>
      <c r="EE3" s="2">
        <v>134</v>
      </c>
      <c r="EF3" s="2">
        <v>135</v>
      </c>
      <c r="EG3" s="2">
        <v>136</v>
      </c>
      <c r="EH3" s="2">
        <v>137</v>
      </c>
      <c r="EI3" s="2">
        <v>138</v>
      </c>
      <c r="EJ3" s="2">
        <v>139</v>
      </c>
      <c r="EK3" s="2">
        <v>140</v>
      </c>
      <c r="EL3" s="2">
        <v>141</v>
      </c>
      <c r="EM3" s="2">
        <v>142</v>
      </c>
      <c r="EN3" s="2">
        <v>143</v>
      </c>
      <c r="EO3" s="2">
        <v>144</v>
      </c>
      <c r="EP3" s="2">
        <v>145</v>
      </c>
      <c r="EQ3" s="2">
        <v>146</v>
      </c>
      <c r="ER3" s="2">
        <v>147</v>
      </c>
      <c r="ES3" s="2">
        <v>148</v>
      </c>
      <c r="ET3" s="2">
        <v>149</v>
      </c>
      <c r="EU3" s="2">
        <v>150</v>
      </c>
    </row>
    <row r="4" spans="1:151" x14ac:dyDescent="0.25">
      <c r="A4" s="22" t="s">
        <v>23</v>
      </c>
      <c r="B4" s="7" t="s">
        <v>21</v>
      </c>
      <c r="C4" s="7" t="s">
        <v>22</v>
      </c>
      <c r="D4" s="7" t="s">
        <v>21</v>
      </c>
      <c r="E4" s="7" t="s">
        <v>22</v>
      </c>
      <c r="F4" s="7" t="s">
        <v>21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</row>
    <row r="5" spans="1:151" x14ac:dyDescent="0.25">
      <c r="A5" s="22" t="s">
        <v>24</v>
      </c>
      <c r="B5" s="7" t="s">
        <v>21</v>
      </c>
      <c r="C5" s="7" t="s">
        <v>21</v>
      </c>
      <c r="D5" s="7" t="s">
        <v>44</v>
      </c>
      <c r="E5" s="7" t="s">
        <v>22</v>
      </c>
      <c r="F5" s="7" t="s">
        <v>22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</row>
    <row r="6" spans="1:151" x14ac:dyDescent="0.25">
      <c r="A6" s="22" t="s">
        <v>25</v>
      </c>
      <c r="B6" s="7" t="s">
        <v>22</v>
      </c>
      <c r="C6" s="7" t="s">
        <v>21</v>
      </c>
      <c r="D6" s="7" t="s">
        <v>21</v>
      </c>
      <c r="E6" s="7" t="s">
        <v>22</v>
      </c>
      <c r="F6" s="7" t="s">
        <v>21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</row>
    <row r="7" spans="1:151" x14ac:dyDescent="0.25">
      <c r="A7" s="22" t="s">
        <v>26</v>
      </c>
      <c r="B7" s="7" t="s">
        <v>22</v>
      </c>
      <c r="C7" s="7" t="s">
        <v>22</v>
      </c>
      <c r="D7" s="7" t="s">
        <v>22</v>
      </c>
      <c r="E7" s="7" t="s">
        <v>22</v>
      </c>
      <c r="F7" s="7" t="s">
        <v>22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</row>
    <row r="8" spans="1:151" x14ac:dyDescent="0.25">
      <c r="A8" s="22" t="s">
        <v>27</v>
      </c>
      <c r="B8" s="7" t="s">
        <v>21</v>
      </c>
      <c r="C8" s="7" t="s">
        <v>22</v>
      </c>
      <c r="D8" s="7" t="s">
        <v>22</v>
      </c>
      <c r="E8" s="7" t="s">
        <v>22</v>
      </c>
      <c r="F8" s="7" t="s">
        <v>21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</row>
    <row r="9" spans="1:151" x14ac:dyDescent="0.25">
      <c r="A9" s="22" t="s">
        <v>28</v>
      </c>
      <c r="B9" s="7" t="s">
        <v>22</v>
      </c>
      <c r="C9" s="7" t="s">
        <v>21</v>
      </c>
      <c r="D9" s="7" t="s">
        <v>22</v>
      </c>
      <c r="E9" s="7" t="s">
        <v>22</v>
      </c>
      <c r="F9" s="7" t="s">
        <v>22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</row>
    <row r="10" spans="1:151" x14ac:dyDescent="0.25">
      <c r="A10" s="22" t="s">
        <v>29</v>
      </c>
      <c r="B10" s="7" t="s">
        <v>21</v>
      </c>
      <c r="C10" s="7" t="s">
        <v>21</v>
      </c>
      <c r="D10" s="7" t="s">
        <v>22</v>
      </c>
      <c r="E10" s="7" t="s">
        <v>22</v>
      </c>
      <c r="F10" s="7" t="s">
        <v>21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</row>
    <row r="11" spans="1:151" x14ac:dyDescent="0.25">
      <c r="A11" s="22" t="s">
        <v>30</v>
      </c>
      <c r="B11" s="7" t="s">
        <v>22</v>
      </c>
      <c r="C11" s="7" t="s">
        <v>21</v>
      </c>
      <c r="D11" s="7" t="s">
        <v>22</v>
      </c>
      <c r="E11" s="7" t="s">
        <v>44</v>
      </c>
      <c r="F11" s="7" t="s">
        <v>22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</row>
    <row r="12" spans="1:151" x14ac:dyDescent="0.25">
      <c r="A12" s="22" t="s">
        <v>31</v>
      </c>
      <c r="B12" s="7" t="s">
        <v>22</v>
      </c>
      <c r="C12" s="7" t="s">
        <v>22</v>
      </c>
      <c r="D12" s="7" t="s">
        <v>22</v>
      </c>
      <c r="E12" s="7" t="s">
        <v>44</v>
      </c>
      <c r="F12" s="7" t="s">
        <v>21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</row>
    <row r="13" spans="1:151" x14ac:dyDescent="0.25">
      <c r="A13" s="22" t="s">
        <v>32</v>
      </c>
      <c r="B13" s="7" t="s">
        <v>22</v>
      </c>
      <c r="C13" s="7" t="s">
        <v>21</v>
      </c>
      <c r="D13" s="7" t="s">
        <v>22</v>
      </c>
      <c r="E13" s="7" t="s">
        <v>44</v>
      </c>
      <c r="F13" s="7" t="s">
        <v>22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</row>
    <row r="14" spans="1:151" x14ac:dyDescent="0.25">
      <c r="A14" s="22" t="s">
        <v>33</v>
      </c>
      <c r="B14" s="7" t="s">
        <v>21</v>
      </c>
      <c r="C14" s="7" t="s">
        <v>22</v>
      </c>
      <c r="D14" s="7" t="s">
        <v>21</v>
      </c>
      <c r="E14" s="7" t="s">
        <v>44</v>
      </c>
      <c r="F14" s="7" t="s">
        <v>21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</row>
    <row r="15" spans="1:151" x14ac:dyDescent="0.25">
      <c r="A15" s="22" t="s">
        <v>34</v>
      </c>
      <c r="B15" s="7" t="s">
        <v>22</v>
      </c>
      <c r="C15" s="7" t="s">
        <v>21</v>
      </c>
      <c r="D15" s="7" t="s">
        <v>21</v>
      </c>
      <c r="E15" s="7" t="s">
        <v>44</v>
      </c>
      <c r="F15" s="7" t="s">
        <v>22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</row>
    <row r="16" spans="1:151" x14ac:dyDescent="0.25">
      <c r="A16" s="22" t="s">
        <v>35</v>
      </c>
      <c r="B16" s="7" t="s">
        <v>22</v>
      </c>
      <c r="C16" s="7" t="s">
        <v>22</v>
      </c>
      <c r="D16" s="7" t="s">
        <v>21</v>
      </c>
      <c r="E16" s="7" t="s">
        <v>44</v>
      </c>
      <c r="F16" s="7" t="s">
        <v>21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</row>
    <row r="17" spans="1:151" x14ac:dyDescent="0.25">
      <c r="A17" s="22" t="s">
        <v>36</v>
      </c>
      <c r="B17" s="7" t="s">
        <v>21</v>
      </c>
      <c r="C17" s="7" t="s">
        <v>22</v>
      </c>
      <c r="D17" s="7" t="s">
        <v>21</v>
      </c>
      <c r="E17" s="7" t="s">
        <v>44</v>
      </c>
      <c r="F17" s="7" t="s">
        <v>22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</row>
    <row r="18" spans="1:151" x14ac:dyDescent="0.25">
      <c r="A18" s="22" t="s">
        <v>37</v>
      </c>
      <c r="B18" s="7" t="s">
        <v>21</v>
      </c>
      <c r="C18" s="7" t="s">
        <v>22</v>
      </c>
      <c r="D18" s="7" t="s">
        <v>21</v>
      </c>
      <c r="E18" s="7" t="s">
        <v>44</v>
      </c>
      <c r="F18" s="7" t="s">
        <v>21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</row>
    <row r="19" spans="1:151" x14ac:dyDescent="0.25">
      <c r="A19" s="22" t="s">
        <v>38</v>
      </c>
      <c r="B19" s="7" t="s">
        <v>22</v>
      </c>
      <c r="C19" s="7" t="s">
        <v>22</v>
      </c>
      <c r="D19" s="7" t="s">
        <v>22</v>
      </c>
      <c r="E19" s="7" t="s">
        <v>44</v>
      </c>
      <c r="F19" s="7" t="s">
        <v>22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</row>
    <row r="20" spans="1:151" x14ac:dyDescent="0.25">
      <c r="A20" s="22" t="s">
        <v>39</v>
      </c>
      <c r="B20" s="7" t="s">
        <v>21</v>
      </c>
      <c r="C20" s="7" t="s">
        <v>21</v>
      </c>
      <c r="D20" s="7" t="s">
        <v>22</v>
      </c>
      <c r="E20" s="7" t="s">
        <v>44</v>
      </c>
      <c r="F20" s="7" t="s">
        <v>21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</row>
    <row r="21" spans="1:151" x14ac:dyDescent="0.25">
      <c r="A21" s="22" t="s">
        <v>40</v>
      </c>
      <c r="B21" s="7" t="s">
        <v>22</v>
      </c>
      <c r="C21" s="7" t="s">
        <v>21</v>
      </c>
      <c r="D21" s="7" t="s">
        <v>22</v>
      </c>
      <c r="E21" s="7" t="s">
        <v>22</v>
      </c>
      <c r="F21" s="7" t="s">
        <v>22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</row>
    <row r="22" spans="1:151" x14ac:dyDescent="0.25">
      <c r="A22" s="22" t="s">
        <v>41</v>
      </c>
      <c r="B22" s="7" t="s">
        <v>21</v>
      </c>
      <c r="C22" s="7" t="s">
        <v>21</v>
      </c>
      <c r="D22" s="7" t="s">
        <v>21</v>
      </c>
      <c r="E22" s="7" t="s">
        <v>22</v>
      </c>
      <c r="F22" s="7" t="s">
        <v>21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</row>
    <row r="23" spans="1:151" x14ac:dyDescent="0.25">
      <c r="A23" s="22" t="s">
        <v>42</v>
      </c>
      <c r="B23" s="7" t="s">
        <v>21</v>
      </c>
      <c r="C23" s="7" t="s">
        <v>22</v>
      </c>
      <c r="D23" s="7" t="s">
        <v>22</v>
      </c>
      <c r="E23" s="7" t="s">
        <v>22</v>
      </c>
      <c r="F23" s="7" t="s">
        <v>21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</row>
  </sheetData>
  <mergeCells count="1">
    <mergeCell ref="A2:A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Umfrage</vt:lpstr>
      <vt:lpstr>Sheet1</vt:lpstr>
      <vt:lpstr>Angaben</vt:lpstr>
      <vt:lpstr>Umfrage!Print_Area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Survey Chart</dc:title>
  <dc:creator>R. Musadya</dc:creator>
  <cp:lastModifiedBy>Ridha Musadya</cp:lastModifiedBy>
  <cp:lastPrinted>2011-05-17T14:54:59Z</cp:lastPrinted>
  <dcterms:created xsi:type="dcterms:W3CDTF">2011-02-22T14:29:49Z</dcterms:created>
  <dcterms:modified xsi:type="dcterms:W3CDTF">2011-05-21T04:07:17Z</dcterms:modified>
</cp:coreProperties>
</file>