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3256" windowHeight="13176"/>
  </bookViews>
  <sheets>
    <sheet name="Feiertagsbudget" sheetId="1" r:id="rId1"/>
    <sheet name="Listeneintrag" sheetId="3" r:id="rId2"/>
    <sheet name="Listeninfo" sheetId="2" r:id="rId3"/>
  </sheets>
  <definedNames>
    <definedName name="Datenschnitt_FÜR1">#N/A</definedName>
    <definedName name="Datenschnitt_GEKAUFT1">#N/A</definedName>
    <definedName name="Datenschnitt_GESCHENKKATEGORIE">#N/A</definedName>
    <definedName name="Datenschnitt_LIEFERSTATUS1">#N/A</definedName>
    <definedName name="Datenschnitt_VERPACKUNGSSTATUS1">#N/A</definedName>
    <definedName name="ListeGeschenkkategorie">Geschenkkategorien[GESCHENKKATEGORIEN]</definedName>
    <definedName name="ListePersonen">Personen[PERSONEN]</definedName>
    <definedName name="_xlnm.Print_Titles" localSheetId="1">Listeneintrag!$5:$5</definedName>
  </definedNames>
  <calcPr calcId="171026"/>
  <pivotCaches>
    <pivotCache cacheId="11" r:id="rId4"/>
  </pivotCaches>
  <extLst>
    <ext xmlns:x14="http://schemas.microsoft.com/office/spreadsheetml/2009/9/main" uri="{BBE1A952-AA13-448e-AADC-164F8A28A991}">
      <x14:slicerCaches>
        <x14:slicerCache r:id="rId5"/>
        <x14:slicerCache r:id="rId6"/>
        <x14:slicerCache r:id="rId7"/>
        <x14:slicerCache r:id="rId8"/>
        <x14:slicerCache r:id="rId9"/>
      </x14:slicerCaches>
    </ext>
    <ext xmlns:x14="http://schemas.microsoft.com/office/spreadsheetml/2009/9/main" uri="{79F54976-1DA5-4618-B147-4CDE4B953A38}">
      <x14:workbookPr/>
    </ext>
  </extLst>
</workbook>
</file>

<file path=xl/calcChain.xml><?xml version="1.0" encoding="utf-8"?>
<calcChain xmlns="http://schemas.openxmlformats.org/spreadsheetml/2006/main">
  <c r="C9" i="1" l="1"/>
  <c r="C8" i="1"/>
  <c r="C10" i="1"/>
</calcChain>
</file>

<file path=xl/sharedStrings.xml><?xml version="1.0" encoding="utf-8"?>
<sst xmlns="http://schemas.openxmlformats.org/spreadsheetml/2006/main" count="144" uniqueCount="56">
  <si>
    <t>Budget für Feiertagseinkäufe</t>
  </si>
  <si>
    <t>ZU "LISTENEINTRAG" &gt;</t>
  </si>
  <si>
    <t>ZU "LISTENINFO" &gt;</t>
  </si>
  <si>
    <t>SUMMEN</t>
  </si>
  <si>
    <t>KOSTENZUTEILUNG</t>
  </si>
  <si>
    <t>BIS HEUTE AUSGEGEBEN</t>
  </si>
  <si>
    <t>DIFFERENZ</t>
  </si>
  <si>
    <r>
      <t xml:space="preserve">Klicken Sie zum Aktualisieren des Berichts unten mit der rechten Maustaste auf den Bericht, und klicken Sie dann auf </t>
    </r>
    <r>
      <rPr>
        <b/>
        <i/>
        <sz val="9"/>
        <color theme="0" tint="-0.499984740745262"/>
        <rFont val="Trebuchet MS"/>
        <family val="2"/>
        <scheme val="minor"/>
      </rPr>
      <t>Aktualisieren.</t>
    </r>
  </si>
  <si>
    <t>AUFSCHLÜSSELUNG</t>
  </si>
  <si>
    <t>Geschenkkosten</t>
  </si>
  <si>
    <t>Adrian</t>
  </si>
  <si>
    <t>Gekauft</t>
  </si>
  <si>
    <t>Sweatshirt</t>
  </si>
  <si>
    <t>Bernd</t>
  </si>
  <si>
    <t>Schutzbrille</t>
  </si>
  <si>
    <t>Spielzeugeisenbahn</t>
  </si>
  <si>
    <t>Xbox Gold-Karte</t>
  </si>
  <si>
    <t>Conrad</t>
  </si>
  <si>
    <t>Puzzle</t>
  </si>
  <si>
    <t>Nicht gekauft</t>
  </si>
  <si>
    <t>Fahrrad</t>
  </si>
  <si>
    <t>Jule</t>
  </si>
  <si>
    <t>Puppenhaus</t>
  </si>
  <si>
    <t>Socken</t>
  </si>
  <si>
    <t>Maximilian</t>
  </si>
  <si>
    <t>Hemd</t>
  </si>
  <si>
    <t>Niklas</t>
  </si>
  <si>
    <t>Xbox-Spiel</t>
  </si>
  <si>
    <t>Geschenkkarte</t>
  </si>
  <si>
    <t>Sophie</t>
  </si>
  <si>
    <t>Fotoalbum</t>
  </si>
  <si>
    <t>Materialien für das Sammelalbum</t>
  </si>
  <si>
    <t>Gesamtergebnis</t>
  </si>
  <si>
    <t>Einkaufsliste</t>
  </si>
  <si>
    <t>&lt; ZU "FEIERTAGSBUDGET"</t>
  </si>
  <si>
    <t>FÜR</t>
  </si>
  <si>
    <t>GESCHENKKATEGORIE</t>
  </si>
  <si>
    <t>GESCHENK</t>
  </si>
  <si>
    <t>KOSTEN</t>
  </si>
  <si>
    <t>GEKAUFT</t>
  </si>
  <si>
    <t>LIEFERSTATUS</t>
  </si>
  <si>
    <t>VERPACKUNGSSTATUS</t>
  </si>
  <si>
    <t>Geschenk von der Familie</t>
  </si>
  <si>
    <t>Angekommen</t>
  </si>
  <si>
    <t>Verpackt</t>
  </si>
  <si>
    <t>Allgemeines Geschenk</t>
  </si>
  <si>
    <t>Unverpackt</t>
  </si>
  <si>
    <t>Unterwegs</t>
  </si>
  <si>
    <t>Storniert</t>
  </si>
  <si>
    <t>Listeninfo</t>
  </si>
  <si>
    <t>&lt; ZU "LISTENEINTRAG"</t>
  </si>
  <si>
    <t>PERSONEN</t>
  </si>
  <si>
    <t>GESCHENKKATEGORIEN</t>
  </si>
  <si>
    <t>Für Nikolausstiefel</t>
  </si>
  <si>
    <t>Geschenk von Ehepartner</t>
  </si>
  <si>
    <t>Besonderes Geschenk</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</si>
</sst>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quot;$&quot;#,##0.00_);\(&quot;$&quot;#,##0.00\)"/>
    <numFmt numFmtId="164" formatCode="&quot;$&quot;#,##0.00"/>
    <numFmt numFmtId="165" formatCode="#,##0.00\ &quot;€&quot;"/>
  </numFmts>
  <fonts count="13" x14ac:knownFonts="1">
    <font>
      <sz val="11"/>
      <color theme="3"/>
      <name val="Trebuchet MS"/>
      <family val="2"/>
      <scheme val="minor"/>
    </font>
    <font>
      <sz val="28"/>
      <color theme="4" tint="-0.249977111117893"/>
      <name val="Verdana"/>
      <family val="1"/>
      <scheme val="major"/>
    </font>
    <font>
      <sz val="11"/>
      <color theme="3"/>
      <name val="Trebuchet MS"/>
      <family val="2"/>
      <scheme val="minor"/>
    </font>
    <font>
      <sz val="18"/>
      <color theme="4"/>
      <name val="Verdana"/>
      <family val="1"/>
      <scheme val="major"/>
    </font>
    <font>
      <sz val="14"/>
      <color theme="3"/>
      <name val="Trebuchet MS"/>
      <family val="2"/>
      <scheme val="minor"/>
    </font>
    <font>
      <sz val="14"/>
      <color theme="4"/>
      <name val="Trebuchet MS"/>
      <family val="2"/>
      <scheme val="minor"/>
    </font>
    <font>
      <sz val="14"/>
      <color theme="5"/>
      <name val="Trebuchet MS"/>
      <family val="2"/>
      <scheme val="minor"/>
    </font>
    <font>
      <b/>
      <sz val="10"/>
      <color theme="4"/>
      <name val="Verdana"/>
      <family val="1"/>
      <scheme val="major"/>
    </font>
    <font>
      <b/>
      <sz val="10"/>
      <color theme="5"/>
      <name val="Verdana"/>
      <family val="1"/>
      <scheme val="major"/>
    </font>
    <font>
      <i/>
      <sz val="9"/>
      <color theme="0" tint="-0.499984740745262"/>
      <name val="Trebuchet MS"/>
      <family val="2"/>
      <scheme val="minor"/>
    </font>
    <font>
      <b/>
      <i/>
      <sz val="9"/>
      <color theme="0" tint="-0.499984740745262"/>
      <name val="Trebuchet MS"/>
      <family val="2"/>
      <scheme val="minor"/>
    </font>
    <font>
      <sz val="28"/>
      <color theme="4"/>
      <name val="Verdana"/>
      <family val="2"/>
      <scheme val="major"/>
    </font>
    <font>
      <b/>
      <sz val="10"/>
      <color theme="6"/>
      <name val="Verdana"/>
      <family val="1"/>
      <scheme val="major"/>
    </font>
  </fonts>
  <fills count="4">
    <fill>
      <patternFill patternType="none"/>
    </fill>
    <fill>
      <patternFill patternType="gray125"/>
    </fill>
    <fill>
      <patternFill patternType="solid">
        <fgColor theme="2"/>
        <bgColor indexed="64"/>
      </patternFill>
    </fill>
    <fill>
      <patternFill patternType="solid">
        <fgColor theme="5"/>
        <bgColor indexed="64"/>
      </patternFill>
    </fill>
  </fills>
  <borders count="2">
    <border>
      <left/>
      <right/>
      <top/>
      <bottom/>
      <diagonal/>
    </border>
    <border>
      <left/>
      <right/>
      <top style="thin">
        <color theme="2"/>
      </top>
      <bottom/>
      <diagonal/>
    </border>
  </borders>
  <cellStyleXfs count="5">
    <xf numFmtId="0" fontId="0" fillId="0" borderId="0">
      <alignment vertical="center"/>
    </xf>
    <xf numFmtId="0" fontId="11" fillId="0" borderId="0" applyNumberFormat="0" applyFill="0" applyBorder="0" applyAlignment="0" applyProtection="0"/>
    <xf numFmtId="0" fontId="3" fillId="0" borderId="0" applyNumberFormat="0" applyFill="0" applyBorder="0" applyAlignment="0" applyProtection="0"/>
    <xf numFmtId="0" fontId="8" fillId="0" borderId="0" applyNumberFormat="0" applyFill="0" applyBorder="0" applyAlignment="0" applyProtection="0">
      <alignment vertical="center"/>
    </xf>
    <xf numFmtId="0" fontId="8" fillId="0" borderId="0" applyNumberFormat="0" applyFill="0" applyBorder="0" applyAlignment="0" applyProtection="0">
      <alignment vertical="center"/>
    </xf>
  </cellStyleXfs>
  <cellXfs count="47">
    <xf numFmtId="0" fontId="0" fillId="0" borderId="0" xfId="0">
      <alignment vertical="center"/>
    </xf>
    <xf numFmtId="164" fontId="0" fillId="0" borderId="0" xfId="0" applyNumberFormat="1">
      <alignment vertical="center"/>
    </xf>
    <xf numFmtId="0" fontId="1" fillId="0" borderId="0" xfId="0" applyFont="1">
      <alignment vertical="center"/>
    </xf>
    <xf numFmtId="0" fontId="0" fillId="0" borderId="0" xfId="0" applyBorder="1">
      <alignment vertical="center"/>
    </xf>
    <xf numFmtId="0" fontId="0" fillId="0" borderId="0" xfId="0" applyAlignment="1">
      <alignment vertical="center"/>
    </xf>
    <xf numFmtId="0" fontId="2" fillId="0" borderId="0" xfId="0" applyFont="1">
      <alignment vertical="center"/>
    </xf>
    <xf numFmtId="0" fontId="2" fillId="0" borderId="0" xfId="0" applyFont="1" applyAlignment="1">
      <alignment vertical="center"/>
    </xf>
    <xf numFmtId="0" fontId="0" fillId="2" borderId="0" xfId="0" applyFill="1" applyBorder="1">
      <alignment vertical="center"/>
    </xf>
    <xf numFmtId="0" fontId="0" fillId="2" borderId="0" xfId="0" applyFill="1">
      <alignment vertical="center"/>
    </xf>
    <xf numFmtId="164" fontId="0" fillId="2" borderId="0" xfId="0" applyNumberFormat="1" applyFill="1">
      <alignment vertical="center"/>
    </xf>
    <xf numFmtId="0" fontId="3" fillId="0" borderId="0" xfId="0" applyFont="1" applyBorder="1" applyAlignment="1">
      <alignment vertical="center"/>
    </xf>
    <xf numFmtId="0" fontId="4" fillId="0" borderId="0" xfId="0" applyFont="1">
      <alignment vertical="center"/>
    </xf>
    <xf numFmtId="0" fontId="4" fillId="0" borderId="0" xfId="0" applyFont="1" applyBorder="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left" vertical="center" indent="1"/>
    </xf>
    <xf numFmtId="0" fontId="0" fillId="0" borderId="0" xfId="0" applyAlignment="1">
      <alignment horizontal="left" vertical="center" indent="2"/>
    </xf>
    <xf numFmtId="0" fontId="4" fillId="0" borderId="0" xfId="0" applyFont="1" applyAlignment="1"/>
    <xf numFmtId="0" fontId="0" fillId="0" borderId="0" xfId="0" applyAlignment="1"/>
    <xf numFmtId="0" fontId="1" fillId="0" borderId="0" xfId="0" applyFont="1" applyAlignment="1"/>
    <xf numFmtId="0" fontId="3" fillId="2" borderId="0" xfId="2" applyFill="1" applyBorder="1" applyAlignment="1">
      <alignment horizontal="left" vertical="center" indent="1"/>
    </xf>
    <xf numFmtId="0" fontId="2" fillId="3" borderId="0" xfId="0" applyFont="1" applyFill="1">
      <alignment vertical="center"/>
    </xf>
    <xf numFmtId="0" fontId="0" fillId="0" borderId="0" xfId="0" applyAlignment="1">
      <alignment horizontal="right" vertical="center"/>
    </xf>
    <xf numFmtId="0" fontId="4" fillId="2" borderId="1" xfId="0" applyFont="1" applyFill="1" applyBorder="1" applyAlignment="1">
      <alignment horizontal="left" vertical="center" indent="1"/>
    </xf>
    <xf numFmtId="0" fontId="7" fillId="0" borderId="0" xfId="3" applyFont="1" applyAlignment="1">
      <alignment horizontal="right"/>
    </xf>
    <xf numFmtId="0" fontId="9" fillId="0" borderId="0" xfId="0" applyFont="1" applyBorder="1" applyAlignment="1">
      <alignment horizontal="left" vertical="center"/>
    </xf>
    <xf numFmtId="9" fontId="0" fillId="0" borderId="0" xfId="0" applyNumberFormat="1" applyFont="1" applyFill="1" applyBorder="1" applyAlignment="1">
      <alignment horizontal="center" vertical="center"/>
    </xf>
    <xf numFmtId="164" fontId="0" fillId="0" borderId="0" xfId="0" applyNumberFormat="1" applyFont="1" applyFill="1" applyBorder="1" applyAlignment="1">
      <alignment horizontal="left" vertical="center"/>
    </xf>
    <xf numFmtId="0" fontId="0" fillId="0" borderId="0" xfId="0" applyFont="1" applyFill="1" applyBorder="1" applyAlignment="1">
      <alignment horizontal="left" vertical="center"/>
    </xf>
    <xf numFmtId="14" fontId="0" fillId="0" borderId="0" xfId="0" applyNumberFormat="1" applyFont="1" applyFill="1" applyBorder="1" applyAlignment="1">
      <alignment horizontal="left" vertical="center"/>
    </xf>
    <xf numFmtId="0" fontId="5" fillId="2" borderId="0" xfId="0" applyFont="1" applyFill="1" applyBorder="1" applyAlignment="1">
      <alignment horizontal="left" vertical="center" indent="1"/>
    </xf>
    <xf numFmtId="0" fontId="6" fillId="2" borderId="1" xfId="0" applyFont="1" applyFill="1" applyBorder="1" applyAlignment="1">
      <alignment horizontal="left" vertical="center" indent="1"/>
    </xf>
    <xf numFmtId="7" fontId="0" fillId="0" borderId="0" xfId="0" applyNumberFormat="1" applyFont="1" applyFill="1" applyBorder="1" applyAlignment="1">
      <alignment horizontal="right" vertical="center"/>
    </xf>
    <xf numFmtId="0" fontId="8" fillId="0" borderId="0" xfId="3" applyAlignment="1">
      <alignment horizontal="right" vertical="top"/>
    </xf>
    <xf numFmtId="0" fontId="12" fillId="0" borderId="0" xfId="3" applyFont="1" applyAlignment="1">
      <alignment horizontal="right"/>
    </xf>
    <xf numFmtId="0" fontId="12" fillId="0" borderId="0" xfId="3" applyFont="1" applyAlignment="1">
      <alignment horizontal="right" vertical="top"/>
    </xf>
    <xf numFmtId="0" fontId="0" fillId="0" borderId="0" xfId="0" applyFont="1" applyAlignment="1">
      <alignment vertical="center"/>
    </xf>
    <xf numFmtId="165" fontId="0" fillId="0" borderId="0" xfId="0" applyNumberFormat="1">
      <alignment vertical="center"/>
    </xf>
    <xf numFmtId="165" fontId="5" fillId="2" borderId="1" xfId="0" applyNumberFormat="1" applyFont="1" applyFill="1" applyBorder="1">
      <alignment vertical="center"/>
    </xf>
    <xf numFmtId="165" fontId="6" fillId="2" borderId="1" xfId="0" applyNumberFormat="1" applyFont="1" applyFill="1" applyBorder="1">
      <alignment vertical="center"/>
    </xf>
    <xf numFmtId="165" fontId="4" fillId="2" borderId="1" xfId="0" applyNumberFormat="1" applyFont="1" applyFill="1" applyBorder="1">
      <alignment vertical="center"/>
    </xf>
    <xf numFmtId="0" fontId="0" fillId="0" borderId="0" xfId="0" applyFont="1">
      <alignment vertical="center"/>
    </xf>
    <xf numFmtId="165" fontId="0" fillId="0" borderId="0" xfId="0" applyNumberFormat="1" applyFont="1" applyFill="1" applyBorder="1" applyAlignment="1">
      <alignment horizontal="right" vertical="center" indent="1"/>
    </xf>
    <xf numFmtId="165" fontId="2" fillId="0" borderId="0" xfId="0" applyNumberFormat="1" applyFont="1" applyAlignment="1">
      <alignment horizontal="right" vertical="center" indent="1"/>
    </xf>
    <xf numFmtId="165" fontId="0" fillId="0" borderId="0" xfId="0" applyNumberFormat="1" applyAlignment="1">
      <alignment horizontal="right" vertical="center" indent="1"/>
    </xf>
    <xf numFmtId="0" fontId="11" fillId="0" borderId="0" xfId="1" applyFont="1" applyAlignment="1">
      <alignment vertical="center"/>
    </xf>
    <xf numFmtId="0" fontId="11" fillId="0" borderId="0" xfId="1" applyAlignment="1">
      <alignment vertical="center"/>
    </xf>
  </cellXfs>
  <cellStyles count="5">
    <cellStyle name="Followed Hyperlink" xfId="4" builtinId="9" customBuiltin="1"/>
    <cellStyle name="Heading 1" xfId="2" builtinId="16" customBuiltin="1"/>
    <cellStyle name="Hyperlink" xfId="3" builtinId="8" customBuiltin="1"/>
    <cellStyle name="Normal" xfId="0" builtinId="0" customBuiltin="1"/>
    <cellStyle name="Title" xfId="1" builtinId="15" customBuiltin="1"/>
  </cellStyles>
  <dxfs count="22">
    <dxf>
      <font>
        <strike val="0"/>
        <outline val="0"/>
        <shadow val="0"/>
        <u val="none"/>
        <vertAlign val="baseline"/>
        <sz val="11"/>
        <color theme="3"/>
        <name val="Trebuchet MS"/>
        <scheme val="minor"/>
      </font>
    </dxf>
    <dxf>
      <font>
        <strike val="0"/>
        <outline val="0"/>
        <shadow val="0"/>
        <u val="none"/>
        <vertAlign val="baseline"/>
        <sz val="11"/>
        <color theme="3"/>
        <name val="Trebuchet MS"/>
        <scheme val="minor"/>
      </font>
    </dxf>
    <dxf>
      <font>
        <b val="0"/>
        <i val="0"/>
        <strike val="0"/>
        <condense val="0"/>
        <extend val="0"/>
        <outline val="0"/>
        <shadow val="0"/>
        <u val="none"/>
        <vertAlign val="baseline"/>
        <sz val="11"/>
        <color theme="3"/>
        <name val="Trebuchet MS"/>
        <scheme val="minor"/>
      </font>
      <numFmt numFmtId="164" formatCode="&quot;$&quot;#,##0.00"/>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theme="3"/>
        <name val="Trebuchet MS"/>
        <scheme val="minor"/>
      </font>
      <numFmt numFmtId="13" formatCode="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3"/>
        <name val="Trebuchet MS"/>
        <scheme val="minor"/>
      </font>
      <numFmt numFmtId="164" formatCode="&quot;$&quot;#,##0.00"/>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theme="3"/>
        <name val="Trebuchet MS"/>
        <scheme val="minor"/>
      </font>
      <numFmt numFmtId="165" formatCode="#,##0.00\ &quot;€&quot;"/>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3"/>
        <name val="Trebuchet MS"/>
        <scheme val="minor"/>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theme="3"/>
        <name val="Trebuchet MS"/>
        <scheme val="minor"/>
      </font>
      <numFmt numFmtId="166" formatCode="dd/mm/yyyy"/>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theme="3"/>
        <name val="Trebuchet MS"/>
        <scheme val="minor"/>
      </font>
      <numFmt numFmtId="166" formatCode="dd/mm/yyyy"/>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theme="3"/>
        <name val="Trebuchet MS"/>
        <scheme val="minor"/>
      </font>
      <alignment horizontal="general" vertical="center" textRotation="0" wrapText="0" indent="0" justifyLastLine="0" shrinkToFit="0" readingOrder="0"/>
    </dxf>
    <dxf>
      <alignment horizontal="right" readingOrder="0"/>
    </dxf>
    <dxf>
      <numFmt numFmtId="165" formatCode="#,##0.00\ &quot;€&quot;"/>
    </dxf>
    <dxf>
      <font>
        <b val="0"/>
        <i val="0"/>
        <sz val="12"/>
        <color theme="4"/>
        <name val="Verdana"/>
        <scheme val="major"/>
      </font>
      <fill>
        <patternFill>
          <bgColor theme="0"/>
        </patternFill>
      </fill>
      <border>
        <vertical/>
        <horizontal/>
      </border>
    </dxf>
    <dxf>
      <font>
        <b val="0"/>
        <i val="0"/>
        <sz val="11"/>
        <color theme="4" tint="-0.24994659260841701"/>
        <name val="Trebuchet MS"/>
        <scheme val="minor"/>
      </font>
      <fill>
        <patternFill>
          <bgColor theme="0"/>
        </patternFill>
      </fill>
      <border diagonalUp="0" diagonalDown="0">
        <left/>
        <right/>
        <top/>
        <bottom/>
        <vertical/>
        <horizontal/>
      </border>
    </dxf>
    <dxf>
      <font>
        <color theme="5" tint="-0.24994659260841701"/>
      </font>
      <border>
        <top style="medium">
          <color theme="2"/>
        </top>
        <horizontal style="medium">
          <color theme="2"/>
        </horizontal>
      </border>
    </dxf>
    <dxf>
      <font>
        <color theme="0"/>
      </font>
      <fill>
        <patternFill>
          <bgColor theme="5"/>
        </patternFill>
      </fill>
    </dxf>
    <dxf>
      <border>
        <horizontal style="medium">
          <color theme="2"/>
        </horizontal>
      </border>
    </dxf>
    <dxf>
      <border>
        <top style="medium">
          <color theme="2"/>
        </top>
      </border>
    </dxf>
    <dxf>
      <font>
        <color theme="2" tint="-0.749961851863155"/>
      </font>
    </dxf>
    <dxf>
      <font>
        <color theme="0"/>
      </font>
      <fill>
        <patternFill>
          <bgColor theme="5"/>
        </patternFill>
      </fill>
    </dxf>
    <dxf>
      <font>
        <b val="0"/>
        <i val="0"/>
        <color theme="0"/>
      </font>
      <fill>
        <patternFill patternType="solid">
          <fgColor indexed="64"/>
          <bgColor theme="5"/>
        </patternFill>
      </fill>
      <border diagonalUp="0" diagonalDown="0">
        <left/>
        <right/>
        <top/>
        <bottom/>
        <vertical/>
        <horizontal/>
      </border>
    </dxf>
    <dxf>
      <font>
        <b val="0"/>
        <i val="0"/>
        <color theme="3"/>
      </font>
      <fill>
        <patternFill patternType="none">
          <bgColor auto="1"/>
        </patternFill>
      </fill>
      <border diagonalUp="0" diagonalDown="0">
        <left/>
        <right/>
        <top/>
        <bottom/>
        <vertical/>
        <horizontal style="thin">
          <color theme="2"/>
        </horizontal>
      </border>
    </dxf>
  </dxfs>
  <tableStyles count="3" defaultTableStyle="TableStyleMedium2" defaultPivotStyle="PivotStyleLight16">
    <tableStyle name="Christmas Shopping Budget" pivot="0" count="3">
      <tableStyleElement type="wholeTable" dxfId="21"/>
      <tableStyleElement type="headerRow" dxfId="20"/>
      <tableStyleElement type="totalRow" dxfId="19"/>
    </tableStyle>
    <tableStyle name="Christmas Shopping Budget PivotTable Style" table="0" count="5">
      <tableStyleElement type="wholeTable" dxfId="18"/>
      <tableStyleElement type="totalRow" dxfId="17"/>
      <tableStyleElement type="firstRowStripe" dxfId="16"/>
      <tableStyleElement type="firstRowSubheading" dxfId="15"/>
      <tableStyleElement type="secondRowSubheading" dxfId="14"/>
    </tableStyle>
    <tableStyle name="Christmas Shopping Budget Slicer" pivot="0" table="0" count="10">
      <tableStyleElement type="wholeTable" dxfId="13"/>
      <tableStyleElement type="headerRow" dxfId="12"/>
    </tableStyle>
  </tableStyles>
  <extLst>
    <ext xmlns:x14="http://schemas.microsoft.com/office/spreadsheetml/2009/9/main" uri="{46F421CA-312F-682f-3DD2-61675219B42D}">
      <x14:dxfs count="8">
        <dxf>
          <font>
            <color theme="0" tint="-0.499984740745262"/>
          </font>
          <fill>
            <patternFill>
              <bgColor theme="0"/>
            </patternFill>
          </fill>
          <border diagonalUp="0" diagonalDown="0">
            <left/>
            <right/>
            <top/>
            <bottom/>
            <vertical/>
            <horizontal/>
          </border>
        </dxf>
        <dxf>
          <font>
            <color theme="0" tint="-0.499984740745262"/>
          </font>
          <fill>
            <patternFill>
              <bgColor theme="0"/>
            </patternFill>
          </fill>
          <border diagonalUp="0" diagonalDown="0">
            <left/>
            <right/>
            <top/>
            <bottom/>
            <vertical/>
            <horizontal/>
          </border>
        </dxf>
        <dxf>
          <font>
            <b/>
            <i val="0"/>
            <sz val="11"/>
            <color theme="4"/>
            <name val="Trebuchet MS"/>
            <scheme val="minor"/>
          </font>
          <fill>
            <patternFill>
              <bgColor theme="0"/>
            </patternFill>
          </fill>
          <border diagonalUp="0" diagonalDown="0">
            <left style="thin">
              <color theme="4"/>
            </left>
            <right style="thin">
              <color theme="4"/>
            </right>
            <top style="thin">
              <color theme="4"/>
            </top>
            <bottom style="thin">
              <color theme="4"/>
            </bottom>
            <vertical/>
            <horizontal/>
          </border>
        </dxf>
        <dxf>
          <font>
            <b/>
            <i val="0"/>
            <color theme="4"/>
          </font>
          <fill>
            <patternFill>
              <bgColor theme="0"/>
            </patternFill>
          </fill>
          <border diagonalUp="0" diagonalDown="0">
            <left style="thin">
              <color theme="4"/>
            </left>
            <right style="thin">
              <color theme="4"/>
            </right>
            <top style="thin">
              <color theme="4"/>
            </top>
            <bottom style="thin">
              <color theme="4"/>
            </bottom>
            <vertical/>
            <horizontal/>
          </border>
        </dxf>
        <dxf>
          <font>
            <b val="0"/>
            <i val="0"/>
            <sz val="11"/>
            <color theme="0" tint="-0.499984740745262"/>
            <name val="Trebuchet MS"/>
            <scheme val="minor"/>
          </font>
          <fill>
            <patternFill patternType="solid">
              <fgColor auto="1"/>
              <bgColor theme="0"/>
            </patternFill>
          </fill>
          <border diagonalUp="0" diagonalDown="0">
            <left/>
            <right/>
            <top/>
            <bottom/>
            <vertical/>
            <horizontal/>
          </border>
        </dxf>
        <dxf>
          <font>
            <b val="0"/>
            <i val="0"/>
            <sz val="11"/>
            <color theme="4"/>
            <name val="Trebuchet MS"/>
            <scheme val="minor"/>
          </font>
          <fill>
            <patternFill patternType="solid">
              <fgColor auto="1"/>
              <bgColor theme="0"/>
            </patternFill>
          </fill>
          <border diagonalUp="0" diagonalDown="0">
            <left style="thin">
              <color theme="4"/>
            </left>
            <right style="thin">
              <color theme="4"/>
            </right>
            <top style="thin">
              <color theme="4"/>
            </top>
            <bottom style="thin">
              <color theme="4"/>
            </bottom>
            <vertical/>
            <horizontal/>
          </border>
        </dxf>
        <dxf>
          <font>
            <b val="0"/>
            <i val="0"/>
            <sz val="11"/>
            <color theme="0" tint="-0.499984740745262"/>
            <name val="Trebuchet MS"/>
            <scheme val="minor"/>
          </font>
          <fill>
            <patternFill>
              <bgColor theme="0"/>
            </patternFill>
          </fill>
          <border diagonalUp="0" diagonalDown="0">
            <left/>
            <right/>
            <top/>
            <bottom/>
            <vertical/>
            <horizontal/>
          </border>
        </dxf>
        <dxf>
          <font>
            <b val="0"/>
            <i val="0"/>
            <sz val="11"/>
            <color theme="4"/>
            <name val="Trebuchet MS"/>
            <scheme val="minor"/>
          </font>
          <fill>
            <patternFill patternType="solid">
              <fgColor auto="1"/>
              <bgColor theme="0"/>
            </patternFill>
          </fill>
          <border diagonalUp="0" diagonalDown="0">
            <left/>
            <right/>
            <top/>
            <bottom/>
            <vertical/>
            <horizontal/>
          </border>
        </dxf>
      </x14:dxfs>
    </ext>
    <ext xmlns:x14="http://schemas.microsoft.com/office/spreadsheetml/2009/9/main" uri="{EB79DEF2-80B8-43e5-95BD-54CBDDF9020C}">
      <x14:slicerStyles defaultSlicerStyle="SlicerStyleLight1">
        <x14:slicerStyle name="Christmas Shopping Budget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tyles" Target="styles.xml"/><Relationship Id="rId5" Type="http://schemas.microsoft.com/office/2007/relationships/slicerCache" Target="slicerCaches/slicerCache1.xml"/><Relationship Id="rId10"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7/relationships/slicerCache" Target="slicerCaches/slicerCach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1"/>
          <c:order val="0"/>
          <c:tx>
            <c:strRef>
              <c:f>Feiertagsbudget!$B$9</c:f>
              <c:strCache>
                <c:ptCount val="1"/>
                <c:pt idx="0">
                  <c:v>BIS HEUTE AUSGEGEBEN</c:v>
                </c:pt>
              </c:strCache>
            </c:strRef>
          </c:tx>
          <c:invertIfNegative val="0"/>
          <c:dLbls>
            <c:spPr>
              <a:noFill/>
              <a:ln>
                <a:noFill/>
              </a:ln>
              <a:effectLst/>
            </c:spPr>
            <c:txPr>
              <a:bodyPr wrap="square" lIns="38100" tIns="19050" rIns="38100" bIns="19050" anchor="ctr">
                <a:spAutoFit/>
              </a:bodyPr>
              <a:lstStyle/>
              <a:p>
                <a:pPr>
                  <a:defRPr>
                    <a:solidFill>
                      <a:schemeClr val="bg1"/>
                    </a:solidFill>
                  </a:defRPr>
                </a:pPr>
                <a:endParaRPr lang="en-US"/>
              </a:p>
            </c:txPr>
            <c:dLblPos val="inBase"/>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ext>
            </c:extLst>
          </c:dLbls>
          <c:cat>
            <c:strRef>
              <c:f>Feiertagsbudget!$B$6</c:f>
              <c:strCache>
                <c:ptCount val="1"/>
                <c:pt idx="0">
                  <c:v>SUMMEN</c:v>
                </c:pt>
              </c:strCache>
            </c:strRef>
          </c:cat>
          <c:val>
            <c:numRef>
              <c:f>Feiertagsbudget!$C$9</c:f>
              <c:numCache>
                <c:formatCode>#,##0.00\ "€"</c:formatCode>
                <c:ptCount val="1"/>
                <c:pt idx="0">
                  <c:v>282</c:v>
                </c:pt>
              </c:numCache>
            </c:numRef>
          </c:val>
          <c:extLst xmlns:c16r2="http://schemas.microsoft.com/office/drawing/2015/06/chart">
            <c:ext xmlns:c16="http://schemas.microsoft.com/office/drawing/2014/chart" uri="{C3380CC4-5D6E-409C-BE32-E72D297353CC}">
              <c16:uniqueId val="{00000000-C890-43A1-9109-44054839DBB5}"/>
            </c:ext>
          </c:extLst>
        </c:ser>
        <c:ser>
          <c:idx val="0"/>
          <c:order val="1"/>
          <c:tx>
            <c:strRef>
              <c:f>Feiertagsbudget!$B$8</c:f>
              <c:strCache>
                <c:ptCount val="1"/>
                <c:pt idx="0">
                  <c:v>KOSTENZUTEILUNG</c:v>
                </c:pt>
              </c:strCache>
            </c:strRef>
          </c:tx>
          <c:invertIfNegative val="0"/>
          <c:dLbls>
            <c:spPr>
              <a:noFill/>
              <a:ln>
                <a:noFill/>
              </a:ln>
              <a:effectLst/>
            </c:spPr>
            <c:txPr>
              <a:bodyPr wrap="square" lIns="38100" tIns="19050" rIns="38100" bIns="19050" anchor="ctr">
                <a:spAutoFit/>
              </a:bodyPr>
              <a:lstStyle/>
              <a:p>
                <a:pPr>
                  <a:defRPr>
                    <a:solidFill>
                      <a:schemeClr val="bg1"/>
                    </a:solidFill>
                  </a:defRPr>
                </a:pPr>
                <a:endParaRPr lang="en-US"/>
              </a:p>
            </c:txPr>
            <c:dLblPos val="inBase"/>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ext>
            </c:extLst>
          </c:dLbls>
          <c:cat>
            <c:strRef>
              <c:f>Feiertagsbudget!$B$6</c:f>
              <c:strCache>
                <c:ptCount val="1"/>
                <c:pt idx="0">
                  <c:v>SUMMEN</c:v>
                </c:pt>
              </c:strCache>
            </c:strRef>
          </c:cat>
          <c:val>
            <c:numRef>
              <c:f>Feiertagsbudget!$C$8</c:f>
              <c:numCache>
                <c:formatCode>#,##0.00\ "€"</c:formatCode>
                <c:ptCount val="1"/>
                <c:pt idx="0">
                  <c:v>426</c:v>
                </c:pt>
              </c:numCache>
            </c:numRef>
          </c:val>
          <c:extLst xmlns:c16r2="http://schemas.microsoft.com/office/drawing/2015/06/chart">
            <c:ext xmlns:c16="http://schemas.microsoft.com/office/drawing/2014/chart" uri="{C3380CC4-5D6E-409C-BE32-E72D297353CC}">
              <c16:uniqueId val="{00000001-C890-43A1-9109-44054839DBB5}"/>
            </c:ext>
          </c:extLst>
        </c:ser>
        <c:dLbls>
          <c:dLblPos val="inBase"/>
          <c:showLegendKey val="0"/>
          <c:showVal val="1"/>
          <c:showCatName val="0"/>
          <c:showSerName val="0"/>
          <c:showPercent val="0"/>
          <c:showBubbleSize val="0"/>
        </c:dLbls>
        <c:gapWidth val="40"/>
        <c:overlap val="-20"/>
        <c:axId val="597931904"/>
        <c:axId val="150471040"/>
      </c:barChart>
      <c:catAx>
        <c:axId val="597931904"/>
        <c:scaling>
          <c:orientation val="minMax"/>
        </c:scaling>
        <c:delete val="1"/>
        <c:axPos val="l"/>
        <c:numFmt formatCode="General" sourceLinked="0"/>
        <c:majorTickMark val="none"/>
        <c:minorTickMark val="none"/>
        <c:tickLblPos val="nextTo"/>
        <c:crossAx val="150471040"/>
        <c:crosses val="autoZero"/>
        <c:auto val="1"/>
        <c:lblAlgn val="ctr"/>
        <c:lblOffset val="100"/>
        <c:noMultiLvlLbl val="0"/>
      </c:catAx>
      <c:valAx>
        <c:axId val="150471040"/>
        <c:scaling>
          <c:orientation val="minMax"/>
        </c:scaling>
        <c:delete val="0"/>
        <c:axPos val="b"/>
        <c:majorGridlines>
          <c:spPr>
            <a:ln>
              <a:noFill/>
            </a:ln>
          </c:spPr>
        </c:majorGridlines>
        <c:numFmt formatCode="#,##0\ &quot;€&quot;" sourceLinked="0"/>
        <c:majorTickMark val="none"/>
        <c:minorTickMark val="none"/>
        <c:tickLblPos val="nextTo"/>
        <c:spPr>
          <a:ln>
            <a:solidFill>
              <a:schemeClr val="bg2"/>
            </a:solidFill>
          </a:ln>
        </c:spPr>
        <c:crossAx val="597931904"/>
        <c:crosses val="autoZero"/>
        <c:crossBetween val="between"/>
      </c:valAx>
      <c:spPr>
        <a:noFill/>
        <a:ln w="25400">
          <a:noFill/>
        </a:ln>
      </c:spPr>
    </c:plotArea>
    <c:legend>
      <c:legendPos val="t"/>
      <c:layout>
        <c:manualLayout>
          <c:xMode val="edge"/>
          <c:yMode val="edge"/>
          <c:x val="2.5384875225727276E-3"/>
          <c:y val="5.9071729957805907E-2"/>
          <c:w val="0.81013254978983607"/>
          <c:h val="0.14762749593009736"/>
        </c:manualLayout>
      </c:layout>
      <c:overlay val="0"/>
      <c:txPr>
        <a:bodyPr/>
        <a:lstStyle/>
        <a:p>
          <a:pPr>
            <a:defRPr sz="1000"/>
          </a:pPr>
          <a:endParaRPr lang="en-US"/>
        </a:p>
      </c:txPr>
    </c:legend>
    <c:plotVisOnly val="1"/>
    <c:dispBlanksAs val="gap"/>
    <c:showDLblsOverMax val="0"/>
  </c:chart>
  <c:spPr>
    <a:noFill/>
    <a:ln>
      <a:noFill/>
    </a:ln>
  </c:spPr>
  <c:txPr>
    <a:bodyPr/>
    <a:lstStyle/>
    <a:p>
      <a:pPr>
        <a:defRPr>
          <a:solidFill>
            <a:schemeClr val="tx2"/>
          </a:solidFill>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4</xdr:col>
      <xdr:colOff>342898</xdr:colOff>
      <xdr:row>5</xdr:row>
      <xdr:rowOff>0</xdr:rowOff>
    </xdr:from>
    <xdr:to>
      <xdr:col>8</xdr:col>
      <xdr:colOff>361950</xdr:colOff>
      <xdr:row>11</xdr:row>
      <xdr:rowOff>28575</xdr:rowOff>
    </xdr:to>
    <xdr:graphicFrame macro="">
      <xdr:nvGraphicFramePr>
        <xdr:cNvPr id="2" name="DiagrammSummen" descr="Summe &quot;bis heute ausgegeben&quot; im Vergleich zu &quot;Kostenzuteilung&quot;" title="Ausgegeben im Vergleich zu Kosten">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790575</xdr:colOff>
      <xdr:row>0</xdr:row>
      <xdr:rowOff>180975</xdr:rowOff>
    </xdr:from>
    <xdr:to>
      <xdr:col>7</xdr:col>
      <xdr:colOff>134874</xdr:colOff>
      <xdr:row>3</xdr:row>
      <xdr:rowOff>6096</xdr:rowOff>
    </xdr:to>
    <xdr:pic>
      <xdr:nvPicPr>
        <xdr:cNvPr id="3" name="Bild 2" title="Bunte Lichterkette zu Weihnachten">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05475" y="180975"/>
          <a:ext cx="2554224" cy="920496"/>
        </a:xfrm>
        <a:prstGeom prst="rect">
          <a:avLst/>
        </a:prstGeom>
      </xdr:spPr>
    </xdr:pic>
    <xdr:clientData/>
  </xdr:twoCellAnchor>
  <xdr:twoCellAnchor editAs="oneCell">
    <xdr:from>
      <xdr:col>4</xdr:col>
      <xdr:colOff>619125</xdr:colOff>
      <xdr:row>13</xdr:row>
      <xdr:rowOff>85725</xdr:rowOff>
    </xdr:from>
    <xdr:to>
      <xdr:col>5</xdr:col>
      <xdr:colOff>529950</xdr:colOff>
      <xdr:row>29</xdr:row>
      <xdr:rowOff>123825</xdr:rowOff>
    </xdr:to>
    <mc:AlternateContent xmlns:mc="http://schemas.openxmlformats.org/markup-compatibility/2006" xmlns:a14="http://schemas.microsoft.com/office/drawing/2010/main">
      <mc:Choice Requires="a14">
        <xdr:graphicFrame macro="">
          <xdr:nvGraphicFramePr>
            <xdr:cNvPr id="5" name="FÜR" descr="Klicken Sie auf einen Namen, um die Liste links nach dem ausgewählten Namen zu filtern.&#10;Halten Sie zum Auswählen mehrerer Namen beim Klicken die STRG-TASTE gedrückt." title="Datenschnitt &quot;Für&quot;">
              <a:extLst>
                <a:ext uri="{FF2B5EF4-FFF2-40B4-BE49-F238E27FC236}">
                  <a16:creationId xmlns:a16="http://schemas.microsoft.com/office/drawing/2014/main" xmlns=""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FÜR"/>
            </a:graphicData>
          </a:graphic>
        </xdr:graphicFrame>
      </mc:Choice>
      <mc:Fallback xmlns="">
        <xdr:sp macro="" textlink="">
          <xdr:nvSpPr>
            <xdr:cNvPr id="0" name=""/>
            <xdr:cNvSpPr>
              <a:spLocks noTextEdit="1"/>
            </xdr:cNvSpPr>
          </xdr:nvSpPr>
          <xdr:spPr>
            <a:xfrm>
              <a:off x="6134100" y="3609975"/>
              <a:ext cx="1863450" cy="394335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5</xdr:col>
      <xdr:colOff>581025</xdr:colOff>
      <xdr:row>13</xdr:row>
      <xdr:rowOff>95251</xdr:rowOff>
    </xdr:from>
    <xdr:to>
      <xdr:col>8</xdr:col>
      <xdr:colOff>371475</xdr:colOff>
      <xdr:row>18</xdr:row>
      <xdr:rowOff>228601</xdr:rowOff>
    </xdr:to>
    <mc:AlternateContent xmlns:mc="http://schemas.openxmlformats.org/markup-compatibility/2006" xmlns:a14="http://schemas.microsoft.com/office/drawing/2010/main">
      <mc:Choice Requires="a14">
        <xdr:graphicFrame macro="">
          <xdr:nvGraphicFramePr>
            <xdr:cNvPr id="10" name="VERPACKUNGSSTATUS" descr="Klicken Sie auf einen Verpackungsstatus, um die Liste links nach diesem Status zu filtern." title="Datenschnitt &quot;Verpackungsstatus&quot;">
              <a:extLst>
                <a:ext uri="{FF2B5EF4-FFF2-40B4-BE49-F238E27FC236}">
                  <a16:creationId xmlns:a16="http://schemas.microsoft.com/office/drawing/2014/main" xmlns="" id="{00000000-0008-0000-0000-00000A000000}"/>
                </a:ext>
              </a:extLst>
            </xdr:cNvPr>
            <xdr:cNvGraphicFramePr/>
          </xdr:nvGraphicFramePr>
          <xdr:xfrm>
            <a:off x="0" y="0"/>
            <a:ext cx="0" cy="0"/>
          </xdr:xfrm>
          <a:graphic>
            <a:graphicData uri="http://schemas.microsoft.com/office/drawing/2010/slicer">
              <sle:slicer xmlns:sle="http://schemas.microsoft.com/office/drawing/2010/slicer" name="VERPACKUNGSSTATUS"/>
            </a:graphicData>
          </a:graphic>
        </xdr:graphicFrame>
      </mc:Choice>
      <mc:Fallback xmlns="">
        <xdr:sp macro="" textlink="">
          <xdr:nvSpPr>
            <xdr:cNvPr id="0" name=""/>
            <xdr:cNvSpPr>
              <a:spLocks noTextEdit="1"/>
            </xdr:cNvSpPr>
          </xdr:nvSpPr>
          <xdr:spPr>
            <a:xfrm>
              <a:off x="8048625" y="3619501"/>
              <a:ext cx="2286000" cy="137160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8</xdr:col>
      <xdr:colOff>447675</xdr:colOff>
      <xdr:row>13</xdr:row>
      <xdr:rowOff>95250</xdr:rowOff>
    </xdr:from>
    <xdr:to>
      <xdr:col>8</xdr:col>
      <xdr:colOff>2668875</xdr:colOff>
      <xdr:row>17</xdr:row>
      <xdr:rowOff>171450</xdr:rowOff>
    </xdr:to>
    <mc:AlternateContent xmlns:mc="http://schemas.openxmlformats.org/markup-compatibility/2006" xmlns:a14="http://schemas.microsoft.com/office/drawing/2010/main">
      <mc:Choice Requires="a14">
        <xdr:graphicFrame macro="">
          <xdr:nvGraphicFramePr>
            <xdr:cNvPr id="11" name="GEKAUFT" descr="Klicken Sie auf einen Kaufstatus, um die Liste links nach diesem Status zu filtern." title="Datenschnitt &quot;Gekauft&quot;">
              <a:extLst>
                <a:ext uri="{FF2B5EF4-FFF2-40B4-BE49-F238E27FC236}">
                  <a16:creationId xmlns:a16="http://schemas.microsoft.com/office/drawing/2014/main" xmlns="" id="{00000000-0008-0000-0000-00000B000000}"/>
                </a:ext>
              </a:extLst>
            </xdr:cNvPr>
            <xdr:cNvGraphicFramePr/>
          </xdr:nvGraphicFramePr>
          <xdr:xfrm>
            <a:off x="0" y="0"/>
            <a:ext cx="0" cy="0"/>
          </xdr:xfrm>
          <a:graphic>
            <a:graphicData uri="http://schemas.microsoft.com/office/drawing/2010/slicer">
              <sle:slicer xmlns:sle="http://schemas.microsoft.com/office/drawing/2010/slicer" name="GEKAUFT"/>
            </a:graphicData>
          </a:graphic>
        </xdr:graphicFrame>
      </mc:Choice>
      <mc:Fallback xmlns="">
        <xdr:sp macro="" textlink="">
          <xdr:nvSpPr>
            <xdr:cNvPr id="0" name=""/>
            <xdr:cNvSpPr>
              <a:spLocks noTextEdit="1"/>
            </xdr:cNvSpPr>
          </xdr:nvSpPr>
          <xdr:spPr>
            <a:xfrm>
              <a:off x="10410825" y="3619500"/>
              <a:ext cx="2221200" cy="10763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5</xdr:col>
      <xdr:colOff>533400</xdr:colOff>
      <xdr:row>19</xdr:row>
      <xdr:rowOff>161925</xdr:rowOff>
    </xdr:from>
    <xdr:to>
      <xdr:col>8</xdr:col>
      <xdr:colOff>323850</xdr:colOff>
      <xdr:row>27</xdr:row>
      <xdr:rowOff>0</xdr:rowOff>
    </xdr:to>
    <mc:AlternateContent xmlns:mc="http://schemas.openxmlformats.org/markup-compatibility/2006" xmlns:a14="http://schemas.microsoft.com/office/drawing/2010/main">
      <mc:Choice Requires="a14">
        <xdr:graphicFrame macro="">
          <xdr:nvGraphicFramePr>
            <xdr:cNvPr id="13" name="LIEFERSTATUS" descr="Klicken Sie auf einen Lieferstatus, um die Liste links nach diesem Status zu filtern." title="Datenschnitt &quot;Lieferstatus&quot;">
              <a:extLst>
                <a:ext uri="{FF2B5EF4-FFF2-40B4-BE49-F238E27FC236}">
                  <a16:creationId xmlns:a16="http://schemas.microsoft.com/office/drawing/2014/main" xmlns="" id="{00000000-0008-0000-0000-00000D000000}"/>
                </a:ext>
              </a:extLst>
            </xdr:cNvPr>
            <xdr:cNvGraphicFramePr/>
          </xdr:nvGraphicFramePr>
          <xdr:xfrm>
            <a:off x="0" y="0"/>
            <a:ext cx="0" cy="0"/>
          </xdr:xfrm>
          <a:graphic>
            <a:graphicData uri="http://schemas.microsoft.com/office/drawing/2010/slicer">
              <sle:slicer xmlns:sle="http://schemas.microsoft.com/office/drawing/2010/slicer" name="LIEFERSTATUS"/>
            </a:graphicData>
          </a:graphic>
        </xdr:graphicFrame>
      </mc:Choice>
      <mc:Fallback xmlns="">
        <xdr:sp macro="" textlink="">
          <xdr:nvSpPr>
            <xdr:cNvPr id="0" name=""/>
            <xdr:cNvSpPr>
              <a:spLocks noTextEdit="1"/>
            </xdr:cNvSpPr>
          </xdr:nvSpPr>
          <xdr:spPr>
            <a:xfrm>
              <a:off x="8001000" y="5162550"/>
              <a:ext cx="2286000" cy="174307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8</xdr:col>
      <xdr:colOff>409575</xdr:colOff>
      <xdr:row>19</xdr:row>
      <xdr:rowOff>180975</xdr:rowOff>
    </xdr:from>
    <xdr:to>
      <xdr:col>8</xdr:col>
      <xdr:colOff>2628900</xdr:colOff>
      <xdr:row>24</xdr:row>
      <xdr:rowOff>104775</xdr:rowOff>
    </xdr:to>
    <mc:AlternateContent xmlns:mc="http://schemas.openxmlformats.org/markup-compatibility/2006" xmlns:a14="http://schemas.microsoft.com/office/drawing/2010/main">
      <mc:Choice Requires="a14">
        <xdr:graphicFrame macro="">
          <xdr:nvGraphicFramePr>
            <xdr:cNvPr id="4" name="GESCHENKKATEGORIE" descr="Click a gift category to filter the list to the left on that category. To select multiple categories, hold the Ctrl key." title="Datenschnitt &quot;Geschenkkategorie&quot;">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GESCHENKKATEGORIE"/>
            </a:graphicData>
          </a:graphic>
        </xdr:graphicFrame>
      </mc:Choice>
      <mc:Fallback xmlns="">
        <xdr:sp macro="" textlink="">
          <xdr:nvSpPr>
            <xdr:cNvPr id="0" name=""/>
            <xdr:cNvSpPr>
              <a:spLocks noTextEdit="1"/>
            </xdr:cNvSpPr>
          </xdr:nvSpPr>
          <xdr:spPr>
            <a:xfrm>
              <a:off x="10372725" y="5181600"/>
              <a:ext cx="2219325" cy="11144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247650</xdr:colOff>
      <xdr:row>0</xdr:row>
      <xdr:rowOff>190500</xdr:rowOff>
    </xdr:from>
    <xdr:to>
      <xdr:col>6</xdr:col>
      <xdr:colOff>721614</xdr:colOff>
      <xdr:row>2</xdr:row>
      <xdr:rowOff>407670</xdr:rowOff>
    </xdr:to>
    <xdr:pic>
      <xdr:nvPicPr>
        <xdr:cNvPr id="3" name="Bild 2" title="Bunte Lichterkette zu Weihnachten">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24225" y="190500"/>
          <a:ext cx="5160264" cy="883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561975</xdr:colOff>
      <xdr:row>0</xdr:row>
      <xdr:rowOff>171450</xdr:rowOff>
    </xdr:from>
    <xdr:to>
      <xdr:col>5</xdr:col>
      <xdr:colOff>496824</xdr:colOff>
      <xdr:row>2</xdr:row>
      <xdr:rowOff>425196</xdr:rowOff>
    </xdr:to>
    <xdr:pic>
      <xdr:nvPicPr>
        <xdr:cNvPr id="3" name="Bild 2" title="Bunte Lichterkette zu Weihnachten">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09850" y="171450"/>
          <a:ext cx="2554224" cy="920496"/>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Windows-Benutzer" refreshedDate="41682.409516898151" createdVersion="5" refreshedVersion="5" minRefreshableVersion="3" recordCount="14">
  <cacheSource type="worksheet">
    <worksheetSource name="Geschenkdaten"/>
  </cacheSource>
  <cacheFields count="7">
    <cacheField name="FÜR" numFmtId="14">
      <sharedItems count="7">
        <s v="Bernd"/>
        <s v="Jule"/>
        <s v="Conrad"/>
        <s v="Sophie"/>
        <s v="Niklas"/>
        <s v="Maximilian"/>
        <s v="Adrian"/>
      </sharedItems>
    </cacheField>
    <cacheField name="GESCHENKKATEGORIE" numFmtId="14">
      <sharedItems count="2">
        <s v="Geschenk von der Familie"/>
        <s v="Allgemeines Geschenk"/>
      </sharedItems>
    </cacheField>
    <cacheField name="GESCHENK" numFmtId="0">
      <sharedItems count="13">
        <s v="Spielzeugeisenbahn"/>
        <s v="Socken"/>
        <s v="Puzzle"/>
        <s v="Materialien für das Sammelalbum"/>
        <s v="Xbox-Spiel"/>
        <s v="Hemd"/>
        <s v="Xbox Gold-Karte"/>
        <s v="Sweatshirt"/>
        <s v="Puppenhaus"/>
        <s v="Fahrrad"/>
        <s v="Fotoalbum"/>
        <s v="Geschenkkarte"/>
        <s v="Schutzbrille"/>
      </sharedItems>
    </cacheField>
    <cacheField name="KOSTEN" numFmtId="165">
      <sharedItems containsSemiMixedTypes="0" containsString="0" containsNumber="1" containsInteger="1" minValue="10" maxValue="49"/>
    </cacheField>
    <cacheField name="GEKAUFT" numFmtId="164">
      <sharedItems count="2">
        <s v="Gekauft"/>
        <s v="Nicht gekauft"/>
      </sharedItems>
    </cacheField>
    <cacheField name="LIEFERSTATUS" numFmtId="9">
      <sharedItems containsBlank="1" count="4">
        <s v="Angekommen"/>
        <s v="Unterwegs"/>
        <m/>
        <s v="Storniert"/>
      </sharedItems>
    </cacheField>
    <cacheField name="VERPACKUNGSSTATUS" numFmtId="164">
      <sharedItems containsBlank="1" count="3">
        <s v="Verpackt"/>
        <s v="Unverpackt"/>
        <m/>
      </sharedItems>
    </cacheField>
  </cacheFields>
  <extLst>
    <ext xmlns:x14="http://schemas.microsoft.com/office/spreadsheetml/2009/9/main" uri="{725AE2AE-9491-48be-B2B4-4EB974FC3084}">
      <x14:pivotCacheDefinition pivotCacheId="1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
  <r>
    <x v="0"/>
    <x v="0"/>
    <x v="0"/>
    <n v="26"/>
    <x v="0"/>
    <x v="0"/>
    <x v="0"/>
  </r>
  <r>
    <x v="1"/>
    <x v="1"/>
    <x v="1"/>
    <n v="23"/>
    <x v="0"/>
    <x v="0"/>
    <x v="0"/>
  </r>
  <r>
    <x v="2"/>
    <x v="1"/>
    <x v="2"/>
    <n v="16"/>
    <x v="0"/>
    <x v="0"/>
    <x v="1"/>
  </r>
  <r>
    <x v="3"/>
    <x v="1"/>
    <x v="3"/>
    <n v="14"/>
    <x v="0"/>
    <x v="1"/>
    <x v="1"/>
  </r>
  <r>
    <x v="4"/>
    <x v="1"/>
    <x v="4"/>
    <n v="49"/>
    <x v="0"/>
    <x v="1"/>
    <x v="1"/>
  </r>
  <r>
    <x v="5"/>
    <x v="1"/>
    <x v="5"/>
    <n v="37"/>
    <x v="1"/>
    <x v="1"/>
    <x v="1"/>
  </r>
  <r>
    <x v="0"/>
    <x v="0"/>
    <x v="6"/>
    <n v="39"/>
    <x v="0"/>
    <x v="1"/>
    <x v="1"/>
  </r>
  <r>
    <x v="6"/>
    <x v="1"/>
    <x v="7"/>
    <n v="39"/>
    <x v="0"/>
    <x v="1"/>
    <x v="1"/>
  </r>
  <r>
    <x v="1"/>
    <x v="1"/>
    <x v="8"/>
    <n v="36"/>
    <x v="0"/>
    <x v="0"/>
    <x v="1"/>
  </r>
  <r>
    <x v="2"/>
    <x v="1"/>
    <x v="9"/>
    <n v="29"/>
    <x v="1"/>
    <x v="2"/>
    <x v="2"/>
  </r>
  <r>
    <x v="3"/>
    <x v="1"/>
    <x v="10"/>
    <n v="30"/>
    <x v="0"/>
    <x v="0"/>
    <x v="2"/>
  </r>
  <r>
    <x v="4"/>
    <x v="1"/>
    <x v="11"/>
    <n v="32"/>
    <x v="1"/>
    <x v="2"/>
    <x v="2"/>
  </r>
  <r>
    <x v="5"/>
    <x v="1"/>
    <x v="1"/>
    <n v="46"/>
    <x v="1"/>
    <x v="2"/>
    <x v="2"/>
  </r>
  <r>
    <x v="0"/>
    <x v="1"/>
    <x v="12"/>
    <n v="10"/>
    <x v="0"/>
    <x v="3"/>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Geschenk" cacheId="11" applyNumberFormats="0" applyBorderFormats="0" applyFontFormats="0" applyPatternFormats="0" applyAlignmentFormats="0" applyWidthHeightFormats="1" dataCaption="Werte" updatedVersion="5" minRefreshableVersion="3" showDrill="0" useAutoFormatting="1" itemPrintTitles="1" createdVersion="5" indent="0" showHeaders="0" outline="1" outlineData="1" multipleFieldFilters="0">
  <location ref="B15:C53" firstHeaderRow="1" firstDataRow="1" firstDataCol="1"/>
  <pivotFields count="7">
    <pivotField axis="axisRow" showAll="0" insertBlankRow="1" sumSubtotal="1">
      <items count="8">
        <item x="6"/>
        <item x="0"/>
        <item x="2"/>
        <item x="1"/>
        <item x="5"/>
        <item x="4"/>
        <item x="3"/>
        <item t="sum"/>
      </items>
    </pivotField>
    <pivotField showAll="0" defaultSubtotal="0">
      <items count="2">
        <item x="1"/>
        <item x="0"/>
      </items>
    </pivotField>
    <pivotField axis="axisRow" showAll="0" defaultSubtotal="0">
      <items count="13">
        <item x="9"/>
        <item x="10"/>
        <item x="11"/>
        <item x="5"/>
        <item x="3"/>
        <item x="8"/>
        <item x="2"/>
        <item x="12"/>
        <item x="1"/>
        <item x="0"/>
        <item x="7"/>
        <item x="6"/>
        <item x="4"/>
      </items>
    </pivotField>
    <pivotField dataField="1" numFmtId="165" showAll="0" defaultSubtotal="0"/>
    <pivotField axis="axisRow" showAll="0" defaultSubtotal="0">
      <items count="2">
        <item x="0"/>
        <item x="1"/>
      </items>
    </pivotField>
    <pivotField showAll="0" defaultSubtotal="0">
      <items count="4">
        <item x="0"/>
        <item x="3"/>
        <item x="1"/>
        <item x="2"/>
      </items>
    </pivotField>
    <pivotField showAll="0" defaultSubtotal="0">
      <items count="3">
        <item x="1"/>
        <item x="0"/>
        <item x="2"/>
      </items>
    </pivotField>
  </pivotFields>
  <rowFields count="3">
    <field x="0"/>
    <field x="4"/>
    <field x="2"/>
  </rowFields>
  <rowItems count="38">
    <i>
      <x/>
    </i>
    <i r="1">
      <x/>
    </i>
    <i r="2">
      <x v="10"/>
    </i>
    <i t="blank">
      <x/>
    </i>
    <i>
      <x v="1"/>
    </i>
    <i r="1">
      <x/>
    </i>
    <i r="2">
      <x v="7"/>
    </i>
    <i r="2">
      <x v="9"/>
    </i>
    <i r="2">
      <x v="11"/>
    </i>
    <i t="blank">
      <x v="1"/>
    </i>
    <i>
      <x v="2"/>
    </i>
    <i r="1">
      <x/>
    </i>
    <i r="2">
      <x v="6"/>
    </i>
    <i r="1">
      <x v="1"/>
    </i>
    <i r="2">
      <x/>
    </i>
    <i t="blank">
      <x v="2"/>
    </i>
    <i>
      <x v="3"/>
    </i>
    <i r="1">
      <x/>
    </i>
    <i r="2">
      <x v="5"/>
    </i>
    <i r="2">
      <x v="8"/>
    </i>
    <i t="blank">
      <x v="3"/>
    </i>
    <i>
      <x v="4"/>
    </i>
    <i r="1">
      <x v="1"/>
    </i>
    <i r="2">
      <x v="3"/>
    </i>
    <i r="2">
      <x v="8"/>
    </i>
    <i t="blank">
      <x v="4"/>
    </i>
    <i>
      <x v="5"/>
    </i>
    <i r="1">
      <x/>
    </i>
    <i r="2">
      <x v="12"/>
    </i>
    <i r="1">
      <x v="1"/>
    </i>
    <i r="2">
      <x v="2"/>
    </i>
    <i t="blank">
      <x v="5"/>
    </i>
    <i>
      <x v="6"/>
    </i>
    <i r="1">
      <x/>
    </i>
    <i r="2">
      <x v="1"/>
    </i>
    <i r="2">
      <x v="4"/>
    </i>
    <i t="blank">
      <x v="6"/>
    </i>
    <i t="grand">
      <x/>
    </i>
  </rowItems>
  <colItems count="1">
    <i/>
  </colItems>
  <dataFields count="1">
    <dataField name="Geschenkkosten" fld="3" baseField="0" baseItem="0" numFmtId="165"/>
  </dataFields>
  <formats count="2">
    <format dxfId="11">
      <pivotArea outline="0" collapsedLevelsAreSubtotals="1" fieldPosition="0"/>
    </format>
    <format dxfId="10">
      <pivotArea dataOnly="0" labelOnly="1" outline="0" axis="axisValues" fieldPosition="0"/>
    </format>
  </formats>
  <pivotTableStyleInfo name="Christmas Shopping Budget PivotTable Style" showRowHeaders="1" showColHeaders="1" showRowStripes="0" showColStripes="0" showLastColumn="1"/>
  <extLst>
    <ext xmlns:x14="http://schemas.microsoft.com/office/spreadsheetml/2009/9/main" uri="{962EF5D1-5CA2-4c93-8EF4-DBF5C05439D2}">
      <x14:pivotTableDefinition xmlns:xm="http://schemas.microsoft.com/office/excel/2006/main" altText="PivotTable" altTextSummary="PivotTable mit einer Aufschlüsselung von Geschenken, sortiert nach &quot;gekauft für&quot;, Status &quot;gekauft&quot; und &quot;Geschenk&quot;"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Datenschnitt_FÜR1" sourceName="FÜR">
  <pivotTables>
    <pivotTable tabId="1" name="PivotTableGeschenk"/>
  </pivotTables>
  <data>
    <tabular pivotCacheId="13" showMissing="0">
      <items count="7">
        <i x="6" s="1"/>
        <i x="0" s="1"/>
        <i x="2" s="1"/>
        <i x="1" s="1"/>
        <i x="5" s="1"/>
        <i x="4" s="1"/>
        <i x="3" s="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Datenschnitt_VERPACKUNGSSTATUS1" sourceName="VERPACKUNGSSTATUS">
  <pivotTables>
    <pivotTable tabId="1" name="PivotTableGeschenk"/>
  </pivotTables>
  <data>
    <tabular pivotCacheId="13" showMissing="0">
      <items count="3">
        <i x="1" s="1"/>
        <i x="0" s="1"/>
        <i x="2" s="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Datenschnitt_GEKAUFT1" sourceName="GEKAUFT">
  <pivotTables>
    <pivotTable tabId="1" name="PivotTableGeschenk"/>
  </pivotTables>
  <data>
    <tabular pivotCacheId="13" showMissing="0">
      <items count="2">
        <i x="0" s="1"/>
        <i x="1" s="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Datenschnitt_LIEFERSTATUS1" sourceName="LIEFERSTATUS">
  <pivotTables>
    <pivotTable tabId="1" name="PivotTableGeschenk"/>
  </pivotTables>
  <data>
    <tabular pivotCacheId="13" showMissing="0">
      <items count="4">
        <i x="0" s="1"/>
        <i x="3" s="1"/>
        <i x="1" s="1"/>
        <i x="2" s="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Datenschnitt_GESCHENKKATEGORIE" sourceName="GESCHENKKATEGORIE">
  <pivotTables>
    <pivotTable tabId="1" name="PivotTableGeschenk"/>
  </pivotTables>
  <data>
    <tabular pivotCacheId="13" showMissing="0">
      <items count="2">
        <i x="1" s="1"/>
        <i x="0"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FÜR" cache="Datenschnitt_FÜR1" caption="FÜR" style="Christmas Shopping Budget Slicer" rowHeight="273050"/>
  <slicer name="VERPACKUNGSSTATUS" cache="Datenschnitt_VERPACKUNGSSTATUS1" caption="VERPACKUNGSSTATUS" style="Christmas Shopping Budget Slicer" rowHeight="273050"/>
  <slicer name="GEKAUFT" cache="Datenschnitt_GEKAUFT1" caption="GEKAUFT" style="Christmas Shopping Budget Slicer" rowHeight="273050"/>
  <slicer name="LIEFERSTATUS" cache="Datenschnitt_LIEFERSTATUS1" caption="LIEFERSTATUS" style="Christmas Shopping Budget Slicer" rowHeight="273050"/>
  <slicer name="GESCHENKKATEGORIE" cache="Datenschnitt_GESCHENKKATEGORIE" caption="GESCHENKKATEGORIE" style="Christmas Shopping Budget Slicer" rowHeight="273050"/>
</slicers>
</file>

<file path=xl/tables/table1.xml><?xml version="1.0" encoding="utf-8"?>
<table xmlns="http://schemas.openxmlformats.org/spreadsheetml/2006/main" id="7" name="Geschenkdaten" displayName="Geschenkdaten" ref="B5:H19" totalsRowShown="0" headerRowDxfId="9">
  <autoFilter ref="B5:H19"/>
  <tableColumns count="7">
    <tableColumn id="1" name="FÜR" dataDxfId="8"/>
    <tableColumn id="2" name="GESCHENKKATEGORIE" dataDxfId="7"/>
    <tableColumn id="3" name="GESCHENK" dataDxfId="6"/>
    <tableColumn id="4" name="KOSTEN" dataDxfId="5"/>
    <tableColumn id="5" name="GEKAUFT" dataDxfId="4"/>
    <tableColumn id="6" name="LIEFERSTATUS" dataDxfId="3"/>
    <tableColumn id="7" name="VERPACKUNGSSTATUS" dataDxfId="2"/>
  </tableColumns>
  <tableStyleInfo name="Christmas Shopping Budget" showFirstColumn="0" showLastColumn="0" showRowStripes="1" showColumnStripes="0"/>
</table>
</file>

<file path=xl/tables/table2.xml><?xml version="1.0" encoding="utf-8"?>
<table xmlns="http://schemas.openxmlformats.org/spreadsheetml/2006/main" id="2" name="Personen" displayName="Personen" ref="B5:B12" totalsRowShown="0" headerRowDxfId="1">
  <autoFilter ref="B5:B12"/>
  <tableColumns count="1">
    <tableColumn id="1" name="PERSONEN"/>
  </tableColumns>
  <tableStyleInfo name="Christmas Shopping Budget" showFirstColumn="0" showLastColumn="0" showRowStripes="1" showColumnStripes="0"/>
  <extLst>
    <ext xmlns:x14="http://schemas.microsoft.com/office/spreadsheetml/2009/9/main" uri="{504A1905-F514-4f6f-8877-14C23A59335A}">
      <x14:table altText="Personen" altTextSummary="Liste der Personen, für die Geschenke gekauft werden sollen Mit dem Inhalt dieser Liste wird die Dropdownliste im Blatt &quot;Listeneintrag&quot; ausgefüllt. "/>
    </ext>
  </extLst>
</table>
</file>

<file path=xl/tables/table3.xml><?xml version="1.0" encoding="utf-8"?>
<table xmlns="http://schemas.openxmlformats.org/spreadsheetml/2006/main" id="3" name="Geschenkkategorien" displayName="Geschenkkategorien" ref="D5:D10" totalsRowShown="0" headerRowDxfId="0">
  <autoFilter ref="D5:D10"/>
  <tableColumns count="1">
    <tableColumn id="1" name="GESCHENKKATEGORIEN"/>
  </tableColumns>
  <tableStyleInfo name="Christmas Shopping Budget" showFirstColumn="0" showLastColumn="0" showRowStripes="1" showColumnStripes="0"/>
  <extLst>
    <ext xmlns:x14="http://schemas.microsoft.com/office/spreadsheetml/2009/9/main" uri="{504A1905-F514-4f6f-8877-14C23A59335A}">
      <x14:table altText="Geschenkkategorien" altTextSummary="Liste der Geschenkkategorien Mit dem Inhalt dieser Liste wird die Dropdownliste im Blatt &quot;Listeneintrag&quot; ausgefüllt. "/>
    </ext>
  </extLst>
</table>
</file>

<file path=xl/theme/theme1.xml><?xml version="1.0" encoding="utf-8"?>
<a:theme xmlns:a="http://schemas.openxmlformats.org/drawingml/2006/main" name="Office Theme">
  <a:themeElements>
    <a:clrScheme name="Christmas Shopping Budget">
      <a:dk1>
        <a:srgbClr val="000000"/>
      </a:dk1>
      <a:lt1>
        <a:srgbClr val="FFFFFF"/>
      </a:lt1>
      <a:dk2>
        <a:srgbClr val="90867E"/>
      </a:dk2>
      <a:lt2>
        <a:srgbClr val="E5E6E6"/>
      </a:lt2>
      <a:accent1>
        <a:srgbClr val="5C7D21"/>
      </a:accent1>
      <a:accent2>
        <a:srgbClr val="9F2121"/>
      </a:accent2>
      <a:accent3>
        <a:srgbClr val="D8BC56"/>
      </a:accent3>
      <a:accent4>
        <a:srgbClr val="315A97"/>
      </a:accent4>
      <a:accent5>
        <a:srgbClr val="831E7B"/>
      </a:accent5>
      <a:accent6>
        <a:srgbClr val="6B8E92"/>
      </a:accent6>
      <a:hlink>
        <a:srgbClr val="27497A"/>
      </a:hlink>
      <a:folHlink>
        <a:srgbClr val="83007B"/>
      </a:folHlink>
    </a:clrScheme>
    <a:fontScheme name="Holiday Shopping List">
      <a:majorFont>
        <a:latin typeface="Verdana"/>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pageSetUpPr fitToPage="1"/>
  </sheetPr>
  <dimension ref="A2:J67"/>
  <sheetViews>
    <sheetView showGridLines="0" tabSelected="1" zoomScaleNormal="100" workbookViewId="0"/>
  </sheetViews>
  <sheetFormatPr defaultColWidth="9" defaultRowHeight="18" x14ac:dyDescent="0.3"/>
  <cols>
    <col min="1" max="1" width="3" style="11" customWidth="1"/>
    <col min="2" max="2" width="33" customWidth="1"/>
    <col min="3" max="3" width="34.77734375" customWidth="1"/>
    <col min="4" max="4" width="1.6640625" customWidth="1"/>
    <col min="5" max="5" width="25.6640625" customWidth="1"/>
    <col min="6" max="6" width="14.88671875" customWidth="1"/>
    <col min="7" max="7" width="1.6640625" customWidth="1"/>
    <col min="8" max="8" width="16.21875" customWidth="1"/>
    <col min="9" max="9" width="35.44140625" customWidth="1"/>
    <col min="10" max="10" width="3" customWidth="1"/>
  </cols>
  <sheetData>
    <row r="2" spans="1:10" ht="33.75" customHeight="1" x14ac:dyDescent="0.2">
      <c r="B2" s="45" t="s">
        <v>0</v>
      </c>
      <c r="C2" s="45"/>
      <c r="I2" s="24" t="s">
        <v>1</v>
      </c>
    </row>
    <row r="3" spans="1:10" s="18" customFormat="1" ht="33.75" customHeight="1" x14ac:dyDescent="0.55000000000000004">
      <c r="A3" s="17"/>
      <c r="B3" s="45"/>
      <c r="C3" s="45"/>
      <c r="D3" s="19"/>
      <c r="E3" s="19"/>
      <c r="F3" s="19"/>
      <c r="G3" s="19"/>
      <c r="I3" s="35" t="s">
        <v>2</v>
      </c>
    </row>
    <row r="5" spans="1:10" s="3" customFormat="1" ht="16.5" customHeight="1" x14ac:dyDescent="0.3">
      <c r="A5" s="12"/>
      <c r="B5" s="7"/>
      <c r="C5" s="7"/>
      <c r="D5" s="7"/>
      <c r="E5" s="7"/>
      <c r="F5" s="7"/>
      <c r="G5" s="7"/>
      <c r="H5" s="7"/>
      <c r="I5" s="7"/>
      <c r="J5"/>
    </row>
    <row r="6" spans="1:10" ht="22.2" x14ac:dyDescent="0.3">
      <c r="B6" s="20" t="s">
        <v>3</v>
      </c>
      <c r="C6" s="8"/>
      <c r="D6" s="8"/>
      <c r="E6" s="7"/>
      <c r="F6" s="8"/>
      <c r="G6" s="8"/>
      <c r="H6" s="7"/>
      <c r="I6" s="8"/>
    </row>
    <row r="7" spans="1:10" x14ac:dyDescent="0.3">
      <c r="B7" s="8"/>
      <c r="C7" s="8"/>
      <c r="D7" s="8"/>
      <c r="E7" s="7"/>
      <c r="F7" s="8"/>
      <c r="G7" s="8"/>
      <c r="H7" s="7"/>
      <c r="I7" s="8"/>
    </row>
    <row r="8" spans="1:10" x14ac:dyDescent="0.3">
      <c r="B8" s="30" t="s">
        <v>4</v>
      </c>
      <c r="C8" s="38">
        <f>SUM(Geschenkdaten[KOSTEN])</f>
        <v>426</v>
      </c>
      <c r="D8" s="9"/>
      <c r="E8" s="7"/>
      <c r="F8" s="8"/>
      <c r="G8" s="8"/>
      <c r="H8" s="7"/>
      <c r="I8" s="8"/>
    </row>
    <row r="9" spans="1:10" x14ac:dyDescent="0.3">
      <c r="B9" s="31" t="s">
        <v>5</v>
      </c>
      <c r="C9" s="39">
        <f>SUMIF(Geschenkdaten[GEKAUFT],"GEKAUFT",Geschenkdaten[KOSTEN])</f>
        <v>282</v>
      </c>
      <c r="D9" s="9"/>
      <c r="E9" s="7"/>
      <c r="F9" s="8"/>
      <c r="G9" s="8"/>
      <c r="H9" s="7"/>
      <c r="I9" s="8"/>
    </row>
    <row r="10" spans="1:10" x14ac:dyDescent="0.3">
      <c r="B10" s="23" t="s">
        <v>6</v>
      </c>
      <c r="C10" s="40">
        <f>C8-C9</f>
        <v>144</v>
      </c>
      <c r="D10" s="9"/>
      <c r="E10" s="7"/>
      <c r="F10" s="8"/>
      <c r="G10" s="8"/>
      <c r="H10" s="7"/>
      <c r="I10" s="8"/>
    </row>
    <row r="11" spans="1:10" x14ac:dyDescent="0.3">
      <c r="B11" s="8"/>
      <c r="C11" s="8"/>
      <c r="D11" s="8"/>
      <c r="E11" s="7"/>
      <c r="F11" s="8"/>
      <c r="G11" s="8"/>
      <c r="H11" s="7"/>
      <c r="I11" s="8"/>
    </row>
    <row r="12" spans="1:10" x14ac:dyDescent="0.3">
      <c r="B12" s="8"/>
      <c r="C12" s="8"/>
      <c r="D12" s="8"/>
      <c r="E12" s="7"/>
      <c r="F12" s="8"/>
      <c r="G12" s="8"/>
      <c r="H12" s="7"/>
      <c r="I12" s="8"/>
    </row>
    <row r="13" spans="1:10" s="3" customFormat="1" ht="21" customHeight="1" x14ac:dyDescent="0.3">
      <c r="A13" s="12"/>
      <c r="B13" s="25" t="s">
        <v>7</v>
      </c>
      <c r="J13"/>
    </row>
    <row r="14" spans="1:10" ht="22.2" x14ac:dyDescent="0.3">
      <c r="B14" s="10" t="s">
        <v>8</v>
      </c>
      <c r="C14" s="3"/>
    </row>
    <row r="15" spans="1:10" x14ac:dyDescent="0.3">
      <c r="C15" s="22" t="s">
        <v>9</v>
      </c>
    </row>
    <row r="16" spans="1:10" x14ac:dyDescent="0.3">
      <c r="B16" s="13" t="s">
        <v>10</v>
      </c>
      <c r="C16" s="37">
        <v>39</v>
      </c>
    </row>
    <row r="17" spans="2:10" x14ac:dyDescent="0.3">
      <c r="B17" s="15" t="s">
        <v>11</v>
      </c>
      <c r="C17" s="37"/>
    </row>
    <row r="18" spans="2:10" x14ac:dyDescent="0.3">
      <c r="B18" s="16" t="s">
        <v>12</v>
      </c>
      <c r="C18" s="37">
        <v>39</v>
      </c>
    </row>
    <row r="19" spans="2:10" x14ac:dyDescent="0.3">
      <c r="B19" s="13"/>
      <c r="C19" s="37"/>
    </row>
    <row r="20" spans="2:10" x14ac:dyDescent="0.3">
      <c r="B20" s="13" t="s">
        <v>13</v>
      </c>
      <c r="C20" s="37">
        <v>75</v>
      </c>
    </row>
    <row r="21" spans="2:10" x14ac:dyDescent="0.3">
      <c r="B21" s="15" t="s">
        <v>11</v>
      </c>
      <c r="C21" s="37"/>
    </row>
    <row r="22" spans="2:10" x14ac:dyDescent="0.3">
      <c r="B22" s="16" t="s">
        <v>14</v>
      </c>
      <c r="C22" s="37">
        <v>10</v>
      </c>
    </row>
    <row r="23" spans="2:10" x14ac:dyDescent="0.3">
      <c r="B23" s="16" t="s">
        <v>15</v>
      </c>
      <c r="C23" s="37">
        <v>26</v>
      </c>
    </row>
    <row r="24" spans="2:10" x14ac:dyDescent="0.3">
      <c r="B24" s="16" t="s">
        <v>16</v>
      </c>
      <c r="C24" s="37">
        <v>39</v>
      </c>
    </row>
    <row r="25" spans="2:10" x14ac:dyDescent="0.3">
      <c r="B25" s="13"/>
      <c r="C25" s="37"/>
    </row>
    <row r="26" spans="2:10" x14ac:dyDescent="0.3">
      <c r="B26" s="13" t="s">
        <v>17</v>
      </c>
      <c r="C26" s="37">
        <v>45</v>
      </c>
    </row>
    <row r="27" spans="2:10" x14ac:dyDescent="0.3">
      <c r="B27" s="15" t="s">
        <v>11</v>
      </c>
      <c r="C27" s="37"/>
    </row>
    <row r="28" spans="2:10" ht="22.2" x14ac:dyDescent="0.3">
      <c r="B28" s="16" t="s">
        <v>18</v>
      </c>
      <c r="C28" s="37">
        <v>16</v>
      </c>
      <c r="I28" s="10"/>
      <c r="J28" s="3"/>
    </row>
    <row r="29" spans="2:10" x14ac:dyDescent="0.3">
      <c r="B29" s="15" t="s">
        <v>19</v>
      </c>
      <c r="C29" s="37"/>
      <c r="I29" s="14"/>
      <c r="J29" s="22"/>
    </row>
    <row r="30" spans="2:10" x14ac:dyDescent="0.3">
      <c r="B30" s="16" t="s">
        <v>20</v>
      </c>
      <c r="C30" s="37">
        <v>29</v>
      </c>
      <c r="I30" s="13"/>
      <c r="J30" s="1"/>
    </row>
    <row r="31" spans="2:10" x14ac:dyDescent="0.3">
      <c r="B31" s="13"/>
      <c r="C31" s="37"/>
      <c r="I31" s="15"/>
      <c r="J31" s="1"/>
    </row>
    <row r="32" spans="2:10" x14ac:dyDescent="0.3">
      <c r="B32" s="13" t="s">
        <v>21</v>
      </c>
      <c r="C32" s="37">
        <v>59</v>
      </c>
      <c r="I32" s="16"/>
      <c r="J32" s="1"/>
    </row>
    <row r="33" spans="2:10" x14ac:dyDescent="0.3">
      <c r="B33" s="15" t="s">
        <v>11</v>
      </c>
      <c r="C33" s="37"/>
      <c r="D33" s="1"/>
      <c r="I33" s="13"/>
      <c r="J33" s="1"/>
    </row>
    <row r="34" spans="2:10" x14ac:dyDescent="0.3">
      <c r="B34" s="16" t="s">
        <v>22</v>
      </c>
      <c r="C34" s="37">
        <v>36</v>
      </c>
      <c r="D34" s="1"/>
      <c r="I34" s="13"/>
      <c r="J34" s="1"/>
    </row>
    <row r="35" spans="2:10" x14ac:dyDescent="0.3">
      <c r="B35" s="16" t="s">
        <v>23</v>
      </c>
      <c r="C35" s="37">
        <v>23</v>
      </c>
      <c r="D35" s="1"/>
      <c r="I35" s="15"/>
      <c r="J35" s="1"/>
    </row>
    <row r="36" spans="2:10" x14ac:dyDescent="0.3">
      <c r="B36" s="13"/>
      <c r="C36" s="37"/>
      <c r="D36" s="1"/>
      <c r="I36" s="16"/>
      <c r="J36" s="1"/>
    </row>
    <row r="37" spans="2:10" x14ac:dyDescent="0.3">
      <c r="B37" s="13" t="s">
        <v>24</v>
      </c>
      <c r="C37" s="37">
        <v>83</v>
      </c>
      <c r="D37" s="1"/>
      <c r="I37" s="16"/>
      <c r="J37" s="1"/>
    </row>
    <row r="38" spans="2:10" x14ac:dyDescent="0.3">
      <c r="B38" s="15" t="s">
        <v>19</v>
      </c>
      <c r="C38" s="37"/>
      <c r="D38" s="1"/>
      <c r="I38" s="16"/>
      <c r="J38" s="1"/>
    </row>
    <row r="39" spans="2:10" x14ac:dyDescent="0.3">
      <c r="B39" s="16" t="s">
        <v>25</v>
      </c>
      <c r="C39" s="37">
        <v>37</v>
      </c>
      <c r="D39" s="1"/>
      <c r="I39" s="13"/>
      <c r="J39" s="1"/>
    </row>
    <row r="40" spans="2:10" x14ac:dyDescent="0.3">
      <c r="B40" s="16" t="s">
        <v>23</v>
      </c>
      <c r="C40" s="37">
        <v>46</v>
      </c>
      <c r="D40" s="1"/>
      <c r="I40" s="13"/>
      <c r="J40" s="1"/>
    </row>
    <row r="41" spans="2:10" x14ac:dyDescent="0.3">
      <c r="B41" s="13"/>
      <c r="C41" s="37"/>
      <c r="D41" s="1"/>
      <c r="I41" s="15"/>
      <c r="J41" s="1"/>
    </row>
    <row r="42" spans="2:10" x14ac:dyDescent="0.3">
      <c r="B42" s="13" t="s">
        <v>26</v>
      </c>
      <c r="C42" s="37">
        <v>81</v>
      </c>
      <c r="D42" s="1"/>
      <c r="I42" s="16"/>
      <c r="J42" s="1"/>
    </row>
    <row r="43" spans="2:10" x14ac:dyDescent="0.3">
      <c r="B43" s="15" t="s">
        <v>11</v>
      </c>
      <c r="C43" s="37"/>
      <c r="D43" s="1"/>
      <c r="I43" s="15"/>
      <c r="J43" s="1"/>
    </row>
    <row r="44" spans="2:10" x14ac:dyDescent="0.3">
      <c r="B44" s="16" t="s">
        <v>27</v>
      </c>
      <c r="C44" s="37">
        <v>49</v>
      </c>
      <c r="D44" s="1"/>
      <c r="I44" s="16"/>
      <c r="J44" s="1"/>
    </row>
    <row r="45" spans="2:10" x14ac:dyDescent="0.3">
      <c r="B45" s="15" t="s">
        <v>19</v>
      </c>
      <c r="C45" s="37"/>
      <c r="D45" s="1"/>
      <c r="I45" s="13"/>
      <c r="J45" s="1"/>
    </row>
    <row r="46" spans="2:10" x14ac:dyDescent="0.3">
      <c r="B46" s="16" t="s">
        <v>28</v>
      </c>
      <c r="C46" s="37">
        <v>32</v>
      </c>
      <c r="D46" s="1"/>
      <c r="I46" s="13"/>
      <c r="J46" s="1"/>
    </row>
    <row r="47" spans="2:10" x14ac:dyDescent="0.3">
      <c r="B47" s="13"/>
      <c r="C47" s="37"/>
      <c r="D47" s="1"/>
      <c r="I47" s="15"/>
      <c r="J47" s="1"/>
    </row>
    <row r="48" spans="2:10" x14ac:dyDescent="0.3">
      <c r="B48" s="13" t="s">
        <v>29</v>
      </c>
      <c r="C48" s="37">
        <v>44</v>
      </c>
      <c r="D48" s="1"/>
      <c r="I48" s="16"/>
      <c r="J48" s="1"/>
    </row>
    <row r="49" spans="2:10" x14ac:dyDescent="0.3">
      <c r="B49" s="15" t="s">
        <v>11</v>
      </c>
      <c r="C49" s="37"/>
      <c r="D49" s="1"/>
      <c r="I49" s="16"/>
      <c r="J49" s="1"/>
    </row>
    <row r="50" spans="2:10" x14ac:dyDescent="0.3">
      <c r="B50" s="16" t="s">
        <v>30</v>
      </c>
      <c r="C50" s="37">
        <v>30</v>
      </c>
      <c r="D50" s="1"/>
      <c r="I50" s="13"/>
      <c r="J50" s="1"/>
    </row>
    <row r="51" spans="2:10" x14ac:dyDescent="0.3">
      <c r="B51" s="16" t="s">
        <v>31</v>
      </c>
      <c r="C51" s="37">
        <v>14</v>
      </c>
      <c r="D51" s="1"/>
      <c r="I51" s="13"/>
      <c r="J51" s="1"/>
    </row>
    <row r="52" spans="2:10" x14ac:dyDescent="0.3">
      <c r="B52" s="13"/>
      <c r="C52" s="37"/>
      <c r="D52" s="1"/>
      <c r="I52" s="15"/>
      <c r="J52" s="1"/>
    </row>
    <row r="53" spans="2:10" x14ac:dyDescent="0.3">
      <c r="B53" s="13" t="s">
        <v>32</v>
      </c>
      <c r="C53" s="37">
        <v>426</v>
      </c>
      <c r="D53" s="1"/>
      <c r="I53" s="16"/>
      <c r="J53" s="1"/>
    </row>
    <row r="54" spans="2:10" x14ac:dyDescent="0.3">
      <c r="D54" s="1"/>
      <c r="I54" s="16"/>
      <c r="J54" s="1"/>
    </row>
    <row r="55" spans="2:10" x14ac:dyDescent="0.3">
      <c r="D55" s="1"/>
      <c r="I55" s="13"/>
      <c r="J55" s="1"/>
    </row>
    <row r="56" spans="2:10" x14ac:dyDescent="0.3">
      <c r="D56" s="1"/>
      <c r="I56" s="13"/>
      <c r="J56" s="1"/>
    </row>
    <row r="57" spans="2:10" x14ac:dyDescent="0.3">
      <c r="I57" s="15"/>
      <c r="J57" s="1"/>
    </row>
    <row r="58" spans="2:10" x14ac:dyDescent="0.3">
      <c r="I58" s="16"/>
      <c r="J58" s="1"/>
    </row>
    <row r="59" spans="2:10" x14ac:dyDescent="0.3">
      <c r="I59" s="15"/>
      <c r="J59" s="1"/>
    </row>
    <row r="60" spans="2:10" x14ac:dyDescent="0.3">
      <c r="I60" s="16"/>
      <c r="J60" s="1"/>
    </row>
    <row r="61" spans="2:10" x14ac:dyDescent="0.3">
      <c r="I61" s="13"/>
      <c r="J61" s="1"/>
    </row>
    <row r="62" spans="2:10" x14ac:dyDescent="0.3">
      <c r="I62" s="13"/>
      <c r="J62" s="1"/>
    </row>
    <row r="63" spans="2:10" x14ac:dyDescent="0.3">
      <c r="I63" s="15"/>
      <c r="J63" s="1"/>
    </row>
    <row r="64" spans="2:10" x14ac:dyDescent="0.3">
      <c r="I64" s="16"/>
      <c r="J64" s="1"/>
    </row>
    <row r="65" spans="9:10" x14ac:dyDescent="0.3">
      <c r="I65" s="16"/>
      <c r="J65" s="1"/>
    </row>
    <row r="66" spans="9:10" x14ac:dyDescent="0.3">
      <c r="I66" s="13"/>
      <c r="J66" s="1"/>
    </row>
    <row r="67" spans="9:10" x14ac:dyDescent="0.3">
      <c r="I67" s="13"/>
      <c r="J67" s="1"/>
    </row>
  </sheetData>
  <mergeCells count="1">
    <mergeCell ref="B2:C3"/>
  </mergeCells>
  <hyperlinks>
    <hyperlink ref="I2" location="Listeneintrag!A1" tooltip="Hier klicken, um 'Listeneintrag' anzuzeigen" display="ZU &quot;LISTENEINTRAG&quot; &gt;"/>
    <hyperlink ref="I3" location="Listeninfo!A1" tooltip="Hier klicken, um 'Listeninfo' anzuzeigen" display="ZU &quot;LISTENINFO&quot; &gt;"/>
  </hyperlinks>
  <printOptions horizontalCentered="1"/>
  <pageMargins left="0.7" right="0.7" top="0.75" bottom="0.75" header="0.3" footer="0.3"/>
  <pageSetup paperSize="9" scale="67" fitToHeight="0" orientation="portrait" r:id="rId2"/>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B1:J36"/>
  <sheetViews>
    <sheetView showGridLines="0" zoomScaleNormal="100" workbookViewId="0"/>
  </sheetViews>
  <sheetFormatPr defaultColWidth="9" defaultRowHeight="18.75" customHeight="1" x14ac:dyDescent="0.3"/>
  <cols>
    <col min="1" max="1" width="3" customWidth="1"/>
    <col min="2" max="2" width="18.33203125" customWidth="1"/>
    <col min="3" max="3" width="24.77734375" customWidth="1"/>
    <col min="4" max="4" width="27.21875" customWidth="1"/>
    <col min="5" max="5" width="15.6640625" style="44" customWidth="1"/>
    <col min="6" max="6" width="18.6640625" customWidth="1"/>
    <col min="7" max="7" width="19.77734375" customWidth="1"/>
    <col min="8" max="8" width="25.33203125" customWidth="1"/>
  </cols>
  <sheetData>
    <row r="1" spans="2:8" ht="18.75" customHeight="1" x14ac:dyDescent="0.3">
      <c r="E1"/>
    </row>
    <row r="2" spans="2:8" ht="33.75" customHeight="1" x14ac:dyDescent="0.2">
      <c r="B2" s="46" t="s">
        <v>33</v>
      </c>
      <c r="C2" s="46"/>
      <c r="D2" s="2"/>
      <c r="E2" s="2"/>
      <c r="F2" s="2"/>
      <c r="H2" s="34" t="s">
        <v>2</v>
      </c>
    </row>
    <row r="3" spans="2:8" ht="33.75" customHeight="1" x14ac:dyDescent="0.3">
      <c r="B3" s="46"/>
      <c r="C3" s="46"/>
      <c r="E3"/>
      <c r="H3" s="33" t="s">
        <v>34</v>
      </c>
    </row>
    <row r="4" spans="2:8" ht="18.75" customHeight="1" x14ac:dyDescent="0.3">
      <c r="E4"/>
    </row>
    <row r="5" spans="2:8" ht="20.25" customHeight="1" x14ac:dyDescent="0.3">
      <c r="B5" s="6" t="s">
        <v>35</v>
      </c>
      <c r="C5" s="6" t="s">
        <v>36</v>
      </c>
      <c r="D5" s="6" t="s">
        <v>37</v>
      </c>
      <c r="E5" s="6" t="s">
        <v>38</v>
      </c>
      <c r="F5" s="36" t="s">
        <v>39</v>
      </c>
      <c r="G5" s="6" t="s">
        <v>40</v>
      </c>
      <c r="H5" s="6" t="s">
        <v>41</v>
      </c>
    </row>
    <row r="6" spans="2:8" ht="18.75" customHeight="1" x14ac:dyDescent="0.3">
      <c r="B6" s="29" t="s">
        <v>13</v>
      </c>
      <c r="C6" s="29" t="s">
        <v>42</v>
      </c>
      <c r="D6" s="28" t="s">
        <v>15</v>
      </c>
      <c r="E6" s="42">
        <v>26</v>
      </c>
      <c r="F6" s="27" t="s">
        <v>11</v>
      </c>
      <c r="G6" s="26" t="s">
        <v>43</v>
      </c>
      <c r="H6" s="27" t="s">
        <v>44</v>
      </c>
    </row>
    <row r="7" spans="2:8" ht="18.75" customHeight="1" x14ac:dyDescent="0.3">
      <c r="B7" s="29" t="s">
        <v>21</v>
      </c>
      <c r="C7" s="29" t="s">
        <v>45</v>
      </c>
      <c r="D7" s="28" t="s">
        <v>23</v>
      </c>
      <c r="E7" s="42">
        <v>23</v>
      </c>
      <c r="F7" s="27" t="s">
        <v>11</v>
      </c>
      <c r="G7" s="26" t="s">
        <v>43</v>
      </c>
      <c r="H7" s="27" t="s">
        <v>44</v>
      </c>
    </row>
    <row r="8" spans="2:8" ht="18.75" customHeight="1" x14ac:dyDescent="0.3">
      <c r="B8" s="29" t="s">
        <v>17</v>
      </c>
      <c r="C8" s="29" t="s">
        <v>45</v>
      </c>
      <c r="D8" s="28" t="s">
        <v>18</v>
      </c>
      <c r="E8" s="42">
        <v>16</v>
      </c>
      <c r="F8" s="27" t="s">
        <v>11</v>
      </c>
      <c r="G8" s="26" t="s">
        <v>43</v>
      </c>
      <c r="H8" s="27" t="s">
        <v>46</v>
      </c>
    </row>
    <row r="9" spans="2:8" ht="18.75" customHeight="1" x14ac:dyDescent="0.3">
      <c r="B9" s="29" t="s">
        <v>29</v>
      </c>
      <c r="C9" s="29" t="s">
        <v>45</v>
      </c>
      <c r="D9" s="28" t="s">
        <v>31</v>
      </c>
      <c r="E9" s="42">
        <v>14</v>
      </c>
      <c r="F9" s="27" t="s">
        <v>11</v>
      </c>
      <c r="G9" s="26" t="s">
        <v>47</v>
      </c>
      <c r="H9" s="27" t="s">
        <v>46</v>
      </c>
    </row>
    <row r="10" spans="2:8" ht="18.75" customHeight="1" x14ac:dyDescent="0.3">
      <c r="B10" s="29" t="s">
        <v>26</v>
      </c>
      <c r="C10" s="29" t="s">
        <v>45</v>
      </c>
      <c r="D10" s="28" t="s">
        <v>27</v>
      </c>
      <c r="E10" s="42">
        <v>49</v>
      </c>
      <c r="F10" s="27" t="s">
        <v>11</v>
      </c>
      <c r="G10" s="26" t="s">
        <v>47</v>
      </c>
      <c r="H10" s="27" t="s">
        <v>46</v>
      </c>
    </row>
    <row r="11" spans="2:8" ht="18.75" customHeight="1" x14ac:dyDescent="0.3">
      <c r="B11" s="29" t="s">
        <v>24</v>
      </c>
      <c r="C11" s="29" t="s">
        <v>45</v>
      </c>
      <c r="D11" s="28" t="s">
        <v>25</v>
      </c>
      <c r="E11" s="42">
        <v>37</v>
      </c>
      <c r="F11" s="27" t="s">
        <v>19</v>
      </c>
      <c r="G11" s="26" t="s">
        <v>47</v>
      </c>
      <c r="H11" s="27" t="s">
        <v>46</v>
      </c>
    </row>
    <row r="12" spans="2:8" ht="18.75" customHeight="1" x14ac:dyDescent="0.3">
      <c r="B12" s="29" t="s">
        <v>13</v>
      </c>
      <c r="C12" s="29" t="s">
        <v>42</v>
      </c>
      <c r="D12" s="28" t="s">
        <v>16</v>
      </c>
      <c r="E12" s="42">
        <v>39</v>
      </c>
      <c r="F12" s="27" t="s">
        <v>11</v>
      </c>
      <c r="G12" s="26" t="s">
        <v>47</v>
      </c>
      <c r="H12" s="27" t="s">
        <v>46</v>
      </c>
    </row>
    <row r="13" spans="2:8" ht="18.75" customHeight="1" x14ac:dyDescent="0.3">
      <c r="B13" s="29" t="s">
        <v>10</v>
      </c>
      <c r="C13" s="29" t="s">
        <v>45</v>
      </c>
      <c r="D13" s="28" t="s">
        <v>12</v>
      </c>
      <c r="E13" s="42">
        <v>39</v>
      </c>
      <c r="F13" s="27" t="s">
        <v>11</v>
      </c>
      <c r="G13" s="26" t="s">
        <v>47</v>
      </c>
      <c r="H13" s="27" t="s">
        <v>46</v>
      </c>
    </row>
    <row r="14" spans="2:8" ht="18.75" customHeight="1" x14ac:dyDescent="0.3">
      <c r="B14" s="29" t="s">
        <v>21</v>
      </c>
      <c r="C14" s="29" t="s">
        <v>45</v>
      </c>
      <c r="D14" s="28" t="s">
        <v>22</v>
      </c>
      <c r="E14" s="42">
        <v>36</v>
      </c>
      <c r="F14" s="27" t="s">
        <v>11</v>
      </c>
      <c r="G14" s="26" t="s">
        <v>43</v>
      </c>
      <c r="H14" s="27" t="s">
        <v>46</v>
      </c>
    </row>
    <row r="15" spans="2:8" ht="18.75" customHeight="1" x14ac:dyDescent="0.3">
      <c r="B15" s="29" t="s">
        <v>17</v>
      </c>
      <c r="C15" s="29" t="s">
        <v>45</v>
      </c>
      <c r="D15" s="28" t="s">
        <v>20</v>
      </c>
      <c r="E15" s="42">
        <v>29</v>
      </c>
      <c r="F15" s="27" t="s">
        <v>19</v>
      </c>
      <c r="G15" s="26"/>
      <c r="H15" s="27"/>
    </row>
    <row r="16" spans="2:8" ht="18.75" customHeight="1" x14ac:dyDescent="0.3">
      <c r="B16" s="29" t="s">
        <v>29</v>
      </c>
      <c r="C16" s="29" t="s">
        <v>45</v>
      </c>
      <c r="D16" s="28" t="s">
        <v>30</v>
      </c>
      <c r="E16" s="42">
        <v>30</v>
      </c>
      <c r="F16" s="27" t="s">
        <v>11</v>
      </c>
      <c r="G16" s="26" t="s">
        <v>43</v>
      </c>
      <c r="H16" s="27"/>
    </row>
    <row r="17" spans="2:10" ht="18.75" customHeight="1" x14ac:dyDescent="0.3">
      <c r="B17" s="29" t="s">
        <v>26</v>
      </c>
      <c r="C17" s="29" t="s">
        <v>45</v>
      </c>
      <c r="D17" s="28" t="s">
        <v>28</v>
      </c>
      <c r="E17" s="42">
        <v>32</v>
      </c>
      <c r="F17" s="27" t="s">
        <v>19</v>
      </c>
      <c r="G17" s="26"/>
      <c r="H17" s="27"/>
    </row>
    <row r="18" spans="2:10" ht="18.75" customHeight="1" x14ac:dyDescent="0.3">
      <c r="B18" s="29" t="s">
        <v>24</v>
      </c>
      <c r="C18" s="29" t="s">
        <v>45</v>
      </c>
      <c r="D18" s="28" t="s">
        <v>23</v>
      </c>
      <c r="E18" s="42">
        <v>46</v>
      </c>
      <c r="F18" s="27" t="s">
        <v>19</v>
      </c>
      <c r="G18" s="26"/>
      <c r="H18" s="27"/>
    </row>
    <row r="19" spans="2:10" ht="18.75" customHeight="1" x14ac:dyDescent="0.3">
      <c r="B19" s="29" t="s">
        <v>13</v>
      </c>
      <c r="C19" s="29" t="s">
        <v>45</v>
      </c>
      <c r="D19" s="28" t="s">
        <v>14</v>
      </c>
      <c r="E19" s="42">
        <v>10</v>
      </c>
      <c r="F19" s="27" t="s">
        <v>11</v>
      </c>
      <c r="G19" s="26" t="s">
        <v>48</v>
      </c>
      <c r="H19" s="27"/>
    </row>
    <row r="22" spans="2:10" ht="18.75" customHeight="1" x14ac:dyDescent="0.3">
      <c r="D22" s="36"/>
      <c r="E22" s="43"/>
      <c r="F22" s="6"/>
      <c r="G22" s="6"/>
      <c r="H22" s="6"/>
      <c r="I22" s="6"/>
      <c r="J22" s="6"/>
    </row>
    <row r="23" spans="2:10" ht="18.75" customHeight="1" x14ac:dyDescent="0.3">
      <c r="D23" s="29"/>
      <c r="E23" s="42"/>
      <c r="F23" s="28"/>
      <c r="G23" s="32"/>
      <c r="H23" s="27"/>
      <c r="I23" s="26"/>
      <c r="J23" s="27"/>
    </row>
    <row r="24" spans="2:10" ht="18.75" customHeight="1" x14ac:dyDescent="0.3">
      <c r="D24" s="29"/>
      <c r="E24" s="42"/>
      <c r="F24" s="28"/>
      <c r="G24" s="32"/>
      <c r="H24" s="27"/>
      <c r="I24" s="26"/>
      <c r="J24" s="27"/>
    </row>
    <row r="25" spans="2:10" ht="18.75" customHeight="1" x14ac:dyDescent="0.3">
      <c r="D25" s="29"/>
      <c r="E25" s="42"/>
      <c r="F25" s="28"/>
      <c r="G25" s="32"/>
      <c r="H25" s="27"/>
      <c r="I25" s="26"/>
      <c r="J25" s="27"/>
    </row>
    <row r="26" spans="2:10" ht="18.75" customHeight="1" x14ac:dyDescent="0.3">
      <c r="D26" s="29"/>
      <c r="E26" s="42"/>
      <c r="F26" s="28"/>
      <c r="G26" s="32"/>
      <c r="H26" s="27"/>
      <c r="I26" s="26"/>
      <c r="J26" s="27"/>
    </row>
    <row r="27" spans="2:10" ht="18.75" customHeight="1" x14ac:dyDescent="0.3">
      <c r="D27" s="29"/>
      <c r="E27" s="42"/>
      <c r="F27" s="28"/>
      <c r="G27" s="32"/>
      <c r="H27" s="27"/>
      <c r="I27" s="26"/>
      <c r="J27" s="27"/>
    </row>
    <row r="28" spans="2:10" ht="18.75" customHeight="1" x14ac:dyDescent="0.3">
      <c r="D28" s="29"/>
      <c r="E28" s="42"/>
      <c r="F28" s="28"/>
      <c r="G28" s="32"/>
      <c r="H28" s="27"/>
      <c r="I28" s="26"/>
      <c r="J28" s="27"/>
    </row>
    <row r="29" spans="2:10" ht="18.75" customHeight="1" x14ac:dyDescent="0.3">
      <c r="D29" s="29"/>
      <c r="E29" s="42"/>
      <c r="F29" s="28"/>
      <c r="G29" s="32"/>
      <c r="H29" s="27"/>
      <c r="I29" s="26"/>
      <c r="J29" s="27"/>
    </row>
    <row r="30" spans="2:10" ht="18.75" customHeight="1" x14ac:dyDescent="0.3">
      <c r="D30" s="29"/>
      <c r="E30" s="42"/>
      <c r="F30" s="28"/>
      <c r="G30" s="32"/>
      <c r="H30" s="27"/>
      <c r="I30" s="26"/>
      <c r="J30" s="27"/>
    </row>
    <row r="31" spans="2:10" ht="18.75" customHeight="1" x14ac:dyDescent="0.3">
      <c r="D31" s="29"/>
      <c r="E31" s="42"/>
      <c r="F31" s="28"/>
      <c r="G31" s="32"/>
      <c r="H31" s="27"/>
      <c r="I31" s="26"/>
      <c r="J31" s="27"/>
    </row>
    <row r="32" spans="2:10" ht="18.75" customHeight="1" x14ac:dyDescent="0.3">
      <c r="D32" s="29"/>
      <c r="E32" s="42"/>
      <c r="F32" s="28"/>
      <c r="G32" s="32"/>
      <c r="H32" s="27"/>
      <c r="I32" s="26"/>
      <c r="J32" s="27"/>
    </row>
    <row r="33" spans="4:10" ht="18.75" customHeight="1" x14ac:dyDescent="0.3">
      <c r="D33" s="29"/>
      <c r="E33" s="42"/>
      <c r="F33" s="28"/>
      <c r="G33" s="32"/>
      <c r="H33" s="27"/>
      <c r="I33" s="26"/>
      <c r="J33" s="27"/>
    </row>
    <row r="34" spans="4:10" ht="18.75" customHeight="1" x14ac:dyDescent="0.3">
      <c r="D34" s="29"/>
      <c r="E34" s="42"/>
      <c r="F34" s="28"/>
      <c r="G34" s="32"/>
      <c r="H34" s="27"/>
      <c r="I34" s="26"/>
      <c r="J34" s="27"/>
    </row>
    <row r="35" spans="4:10" ht="18.75" customHeight="1" x14ac:dyDescent="0.3">
      <c r="D35" s="29"/>
      <c r="E35" s="42"/>
      <c r="F35" s="28"/>
      <c r="G35" s="32"/>
      <c r="H35" s="27"/>
      <c r="I35" s="26"/>
      <c r="J35" s="27"/>
    </row>
    <row r="36" spans="4:10" ht="18.75" customHeight="1" x14ac:dyDescent="0.3">
      <c r="D36" s="29"/>
      <c r="E36" s="42"/>
      <c r="F36" s="28"/>
      <c r="G36" s="32"/>
      <c r="H36" s="27"/>
      <c r="I36" s="26"/>
      <c r="J36" s="27"/>
    </row>
  </sheetData>
  <dataConsolidate/>
  <mergeCells count="1">
    <mergeCell ref="B2:C3"/>
  </mergeCells>
  <dataValidations count="10">
    <dataValidation type="list" allowBlank="1" showInputMessage="1" sqref="F6:F19">
      <formula1>"Gekauft,Nicht gekauft"</formula1>
    </dataValidation>
    <dataValidation type="list" allowBlank="1" showInputMessage="1" sqref="G6:G19">
      <formula1>"Angekommen,Unterwegs,Storniert"</formula1>
    </dataValidation>
    <dataValidation type="list" allowBlank="1" showInputMessage="1" sqref="H6:H19">
      <formula1>"Verpackt,Unverpackt"</formula1>
    </dataValidation>
    <dataValidation type="list" allowBlank="1" showInputMessage="1" sqref="D23:D36 B6:B7 B10:B224">
      <formula1>ListePersonen</formula1>
    </dataValidation>
    <dataValidation type="list" allowBlank="1" showInputMessage="1" sqref="J23:J36">
      <formula1>"Wrapped,Unwrapped"</formula1>
    </dataValidation>
    <dataValidation type="list" allowBlank="1" showInputMessage="1" sqref="E23:E36">
      <formula1>GiftCategoryList</formula1>
    </dataValidation>
    <dataValidation type="list" allowBlank="1" showInputMessage="1" sqref="I23:I36">
      <formula1>"Arrived,In-transit,Cancelled"</formula1>
    </dataValidation>
    <dataValidation type="list" allowBlank="1" showInputMessage="1" sqref="H23:H36">
      <formula1>"Purchased,Not purchased"</formula1>
    </dataValidation>
    <dataValidation type="list" allowBlank="1" showInputMessage="1" sqref="C6:C19">
      <formula1>ListeGeschenkkategorie</formula1>
    </dataValidation>
    <dataValidation type="list" allowBlank="1" showInputMessage="1" showErrorMessage="1" sqref="B225:B1048576">
      <formula1>ListePersonen</formula1>
    </dataValidation>
  </dataValidations>
  <hyperlinks>
    <hyperlink ref="H2" location="Listeninfo!A1" tooltip="Hier klicken, um 'Listeninfo' anzuzeigen" display="ZU &quot;LISTENINFO&quot; &gt;"/>
    <hyperlink ref="H3" location="Feiertagsbudget!A1" tooltip="Hier klicken, um &quot;Feiertagsbudget&quot; anzuzeigen" display="&lt; ZU &quot;FEIERTAGSBUDGET&quot;"/>
  </hyperlinks>
  <printOptions horizontalCentered="1"/>
  <pageMargins left="0.7" right="0.7" top="0.75" bottom="0.75" header="0.3" footer="0.3"/>
  <pageSetup paperSize="9" scale="56"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x14:formula1>
            <xm:f>Listeninfo!$B$6:$B$12</xm:f>
          </x14:formula1>
          <xm:sqref>B7:B9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pageSetUpPr fitToPage="1"/>
  </sheetPr>
  <dimension ref="B2:H12"/>
  <sheetViews>
    <sheetView showGridLines="0" zoomScaleNormal="100" workbookViewId="0"/>
  </sheetViews>
  <sheetFormatPr defaultColWidth="9" defaultRowHeight="18.75" customHeight="1" x14ac:dyDescent="0.3"/>
  <cols>
    <col min="1" max="1" width="3" customWidth="1"/>
    <col min="2" max="2" width="22.21875" customWidth="1"/>
    <col min="3" max="3" width="1.6640625" customWidth="1"/>
    <col min="4" max="4" width="32.77734375" customWidth="1"/>
    <col min="5" max="5" width="1.6640625" customWidth="1"/>
    <col min="6" max="6" width="32.33203125" customWidth="1"/>
    <col min="7" max="7" width="1.6640625" customWidth="1"/>
  </cols>
  <sheetData>
    <row r="2" spans="2:8" ht="33.75" customHeight="1" x14ac:dyDescent="0.2">
      <c r="B2" s="46" t="s">
        <v>49</v>
      </c>
      <c r="C2" s="46"/>
      <c r="D2" s="46"/>
      <c r="F2" s="24" t="s">
        <v>50</v>
      </c>
    </row>
    <row r="3" spans="2:8" ht="33.75" customHeight="1" x14ac:dyDescent="0.3">
      <c r="B3" s="46"/>
      <c r="C3" s="46"/>
      <c r="D3" s="46"/>
      <c r="E3" s="2"/>
      <c r="F3" s="33" t="s">
        <v>34</v>
      </c>
      <c r="G3" s="2"/>
    </row>
    <row r="5" spans="2:8" s="4" customFormat="1" ht="20.25" customHeight="1" x14ac:dyDescent="0.3">
      <c r="B5" s="41" t="s">
        <v>51</v>
      </c>
      <c r="C5" s="21"/>
      <c r="D5" s="5" t="s">
        <v>52</v>
      </c>
    </row>
    <row r="6" spans="2:8" ht="18.75" customHeight="1" x14ac:dyDescent="0.3">
      <c r="B6" t="s">
        <v>10</v>
      </c>
      <c r="D6" t="s">
        <v>53</v>
      </c>
    </row>
    <row r="7" spans="2:8" ht="18.75" customHeight="1" x14ac:dyDescent="0.3">
      <c r="B7" t="s">
        <v>21</v>
      </c>
      <c r="D7" t="s">
        <v>45</v>
      </c>
    </row>
    <row r="8" spans="2:8" ht="18.75" customHeight="1" x14ac:dyDescent="0.3">
      <c r="B8" t="s">
        <v>17</v>
      </c>
      <c r="D8" t="s">
        <v>54</v>
      </c>
    </row>
    <row r="9" spans="2:8" ht="18.75" customHeight="1" x14ac:dyDescent="0.3">
      <c r="B9" t="s">
        <v>29</v>
      </c>
      <c r="D9" t="s">
        <v>42</v>
      </c>
    </row>
    <row r="10" spans="2:8" ht="18.75" customHeight="1" x14ac:dyDescent="0.3">
      <c r="B10" t="s">
        <v>26</v>
      </c>
      <c r="D10" t="s">
        <v>55</v>
      </c>
      <c r="F10" s="5"/>
      <c r="G10" s="5"/>
      <c r="H10" s="5"/>
    </row>
    <row r="11" spans="2:8" ht="18.75" customHeight="1" x14ac:dyDescent="0.3">
      <c r="B11" t="s">
        <v>24</v>
      </c>
    </row>
    <row r="12" spans="2:8" ht="18.75" customHeight="1" x14ac:dyDescent="0.3">
      <c r="B12" t="s">
        <v>13</v>
      </c>
    </row>
  </sheetData>
  <mergeCells count="1">
    <mergeCell ref="B2:D3"/>
  </mergeCells>
  <hyperlinks>
    <hyperlink ref="F2" location="Listeneintrag!A1" tooltip="Hier klicken, um 'Listeneintrag' anzuzeigen" display="&lt; ZU &quot;LISTENEINTRAG&quot;"/>
    <hyperlink ref="F3" location="Feiertagsbudget!A1" tooltip="Hier klicken, um &quot;Feiertagsbudget&quot; anzuzeigen" display="&lt; ZU &quot;FEIERTAGSBUDGET&quot;"/>
  </hyperlinks>
  <printOptions horizontalCentered="1"/>
  <pageMargins left="0.7" right="0.7" top="0.75" bottom="0.75" header="0.3" footer="0.3"/>
  <pageSetup paperSize="9" scale="91" fitToHeight="0" orientation="portrait" r:id="rId1"/>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Feiertagsbudget</vt:lpstr>
      <vt:lpstr>Listeneintrag</vt:lpstr>
      <vt:lpstr>Listeninfo</vt:lpstr>
      <vt:lpstr>ListeGeschenkkategorie</vt:lpstr>
      <vt:lpstr>ListePersonen</vt:lpstr>
      <vt:lpstr>Listeneintrag!Print_Titles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2016-11-27T10:43:25Z</dcterms:created>
  <dcterms:modified xsi:type="dcterms:W3CDTF">2016-11-27T10:44:16Z</dcterms:modified>
</cp:coreProperties>
</file>