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3256" windowHeight="13176"/>
  </bookViews>
  <sheets>
    <sheet name="Studienbudget" sheetId="2" r:id="rId1"/>
  </sheets>
  <definedNames>
    <definedName name="Ausgaben">SemesterMonatlicheKosten+MonatlicheAusgabenGesamt</definedName>
    <definedName name="AusgabenGesamt">Studienbudget!$F$6</definedName>
    <definedName name="EingehendeGelder">Studienbudget!$C$6</definedName>
    <definedName name="MonatlicheAusgabenGesamt">SUM(MonatlicheAusgaben[Betrag])</definedName>
    <definedName name="MonatseinkommenGesamt">SUM(MonatlichesEinkommen[Betrag])</definedName>
    <definedName name="SemesterkostenGesamt">SUM(Semesterkosten[Betrag])</definedName>
    <definedName name="Semesterlänge">Studienbudget!$F$3</definedName>
    <definedName name="SemesterMonatlicheKosten">SUM(Semesterkosten[Betrag])/Semesterlänge</definedName>
  </definedNames>
  <calcPr calcId="171026"/>
</workbook>
</file>

<file path=xl/calcChain.xml><?xml version="1.0" encoding="utf-8"?>
<calcChain xmlns="http://schemas.openxmlformats.org/spreadsheetml/2006/main">
  <c r="C24" i="2" l="1"/>
  <c r="F7" i="2"/>
  <c r="F6" i="2"/>
  <c r="C13" i="2"/>
  <c r="C16" i="2"/>
  <c r="C6" i="2"/>
  <c r="F4" i="2"/>
  <c r="F8" i="2"/>
</calcChain>
</file>

<file path=xl/comments1.xml><?xml version="1.0" encoding="utf-8"?>
<comments xmlns="http://schemas.openxmlformats.org/spreadsheetml/2006/main">
  <authors>
    <author>Autor</author>
  </authors>
  <commentList>
    <comment ref="F3" authorId="0">
      <text>
        <r>
          <rPr>
            <b/>
            <sz val="9"/>
            <color indexed="81"/>
            <rFont val="Tahoma"/>
            <family val="2"/>
          </rPr>
          <t>Tipp zum monatlichen Studienbudget</t>
        </r>
        <r>
          <rPr>
            <sz val="9"/>
            <color indexed="81"/>
            <rFont val="Tahoma"/>
            <family val="2"/>
          </rPr>
          <t>: Anhand der Anzahl der hier eingegebenen Monate werden Ihre monatlichen Semesterkosten ermittelt.</t>
        </r>
      </text>
    </comment>
  </commentList>
</comments>
</file>

<file path=xl/sharedStrings.xml><?xml version="1.0" encoding="utf-8"?>
<sst xmlns="http://schemas.openxmlformats.org/spreadsheetml/2006/main" count="38" uniqueCount="33">
  <si>
    <t>Studien-
budget</t>
  </si>
  <si>
    <t>Semesterdauer (Monate):</t>
  </si>
  <si>
    <t>Betrag über/unter:</t>
  </si>
  <si>
    <t>Geldeingang:</t>
  </si>
  <si>
    <t>Meine Ausgaben:</t>
  </si>
  <si>
    <t>Monatliche Studiengebühren:</t>
  </si>
  <si>
    <t>Monatliche Geldeingänge</t>
  </si>
  <si>
    <t>Meine monatlichen Ausgaben</t>
  </si>
  <si>
    <t>Posten</t>
  </si>
  <si>
    <t>Betrag</t>
  </si>
  <si>
    <t>Arbeitseinkünfte</t>
  </si>
  <si>
    <t>Miete</t>
  </si>
  <si>
    <t>Stipendien</t>
  </si>
  <si>
    <t>Nebenkosten</t>
  </si>
  <si>
    <t>Mama &amp; Papa</t>
  </si>
  <si>
    <t>Handykosten</t>
  </si>
  <si>
    <t>Sonstige</t>
  </si>
  <si>
    <t>Lebensmittel</t>
  </si>
  <si>
    <t>Summe</t>
  </si>
  <si>
    <t>Kfz-Kredit</t>
  </si>
  <si>
    <t>Kfz-Versicherung</t>
  </si>
  <si>
    <t>Was ich dieses Semester brauche</t>
  </si>
  <si>
    <t>Kraftstoff</t>
  </si>
  <si>
    <t>Darlehen</t>
  </si>
  <si>
    <t>Unterrichtsgebühren</t>
  </si>
  <si>
    <t>Kreditkarten</t>
  </si>
  <si>
    <t>Laborgebühren</t>
  </si>
  <si>
    <t>Persönlicher Bedarf</t>
  </si>
  <si>
    <t>Bücher</t>
  </si>
  <si>
    <t>Unterhaltung</t>
  </si>
  <si>
    <t>Weitere Gebühren</t>
  </si>
  <si>
    <t>Sonstiges</t>
  </si>
  <si>
    <t>Notfallrücklage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</si>
</sst>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#,##0\ &quot;€&quot;"/>
  </numFmts>
  <fonts count="15" x14ac:knownFonts="1">
    <font>
      <sz val="11"/>
      <color theme="3"/>
      <name val="Georgia"/>
      <family val="2"/>
      <scheme val="minor"/>
    </font>
    <font>
      <sz val="16"/>
      <name val="Georgia"/>
      <family val="2"/>
      <scheme val="minor"/>
    </font>
    <font>
      <b/>
      <sz val="11"/>
      <name val="Georgia"/>
      <family val="2"/>
      <scheme val="minor"/>
    </font>
    <font>
      <sz val="11"/>
      <name val="Georgia"/>
      <family val="2"/>
      <scheme val="minor"/>
    </font>
    <font>
      <b/>
      <sz val="14"/>
      <color theme="3"/>
      <name val="Trebuchet MS"/>
      <family val="2"/>
      <scheme val="major"/>
    </font>
    <font>
      <sz val="22"/>
      <color theme="0"/>
      <name val="Georgia"/>
      <family val="1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43"/>
      <color theme="0"/>
      <name val="Trebuchet MS"/>
      <family val="2"/>
      <scheme val="major"/>
    </font>
    <font>
      <b/>
      <sz val="12"/>
      <color theme="3"/>
      <name val="Trebuchet MS"/>
      <family val="2"/>
      <scheme val="major"/>
    </font>
    <font>
      <sz val="11"/>
      <color theme="0"/>
      <name val="Trebuchet MS"/>
      <family val="2"/>
      <scheme val="major"/>
    </font>
    <font>
      <sz val="20"/>
      <color theme="1" tint="0.34998626667073579"/>
      <name val="Trebuchet MS"/>
      <family val="2"/>
      <scheme val="major"/>
    </font>
    <font>
      <sz val="14"/>
      <color theme="3" tint="-0.24994659260841701"/>
      <name val="Trebuchet MS"/>
      <family val="2"/>
      <scheme val="major"/>
    </font>
    <font>
      <sz val="18"/>
      <color theme="3" tint="-0.249977111117893"/>
      <name val="Georgia"/>
      <family val="1"/>
      <scheme val="minor"/>
    </font>
    <font>
      <b/>
      <outline/>
      <shadow/>
      <sz val="11"/>
      <color theme="3"/>
      <name val="Georgia"/>
      <family val="1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theme="4"/>
      </left>
      <right/>
      <top/>
      <bottom/>
      <diagonal/>
    </border>
  </borders>
  <cellStyleXfs count="5">
    <xf numFmtId="0" fontId="0" fillId="0" borderId="0">
      <alignment vertical="center"/>
    </xf>
    <xf numFmtId="0" fontId="8" fillId="3" borderId="0" applyNumberFormat="0" applyBorder="0" applyAlignment="0" applyProtection="0"/>
    <xf numFmtId="0" fontId="10" fillId="3" borderId="0" applyNumberFormat="0" applyAlignment="0" applyProtection="0"/>
    <xf numFmtId="0" fontId="12" fillId="0" borderId="0" applyNumberFormat="0" applyFill="0" applyAlignment="0" applyProtection="0"/>
    <xf numFmtId="0" fontId="4" fillId="0" borderId="0" applyNumberFormat="0" applyFill="0" applyProtection="0">
      <alignment vertical="top"/>
    </xf>
  </cellStyleXfs>
  <cellXfs count="36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vertical="center"/>
    </xf>
    <xf numFmtId="0" fontId="0" fillId="2" borderId="0" xfId="0" applyFill="1">
      <alignment vertical="center"/>
    </xf>
    <xf numFmtId="0" fontId="3" fillId="2" borderId="0" xfId="0" applyFont="1" applyFill="1" applyAlignment="1">
      <alignment vertical="center"/>
    </xf>
    <xf numFmtId="0" fontId="0" fillId="3" borderId="0" xfId="0" applyFill="1" applyAlignment="1">
      <alignment vertical="center"/>
    </xf>
    <xf numFmtId="0" fontId="8" fillId="3" borderId="0" xfId="1" applyFill="1" applyBorder="1" applyAlignment="1">
      <alignment vertical="center"/>
    </xf>
    <xf numFmtId="0" fontId="1" fillId="3" borderId="0" xfId="0" applyFont="1" applyFill="1" applyAlignment="1">
      <alignment horizontal="center" vertical="center"/>
    </xf>
    <xf numFmtId="0" fontId="0" fillId="3" borderId="0" xfId="0" applyFill="1">
      <alignment vertical="center"/>
    </xf>
    <xf numFmtId="0" fontId="12" fillId="4" borderId="0" xfId="3" applyFill="1" applyAlignment="1">
      <alignment horizontal="left" vertical="top" indent="1"/>
    </xf>
    <xf numFmtId="0" fontId="12" fillId="4" borderId="0" xfId="3" applyFill="1" applyAlignment="1">
      <alignment horizontal="left" indent="1"/>
    </xf>
    <xf numFmtId="0" fontId="0" fillId="3" borderId="0" xfId="0" applyFill="1" applyAlignment="1">
      <alignment horizontal="left" vertical="center" indent="1"/>
    </xf>
    <xf numFmtId="0" fontId="0" fillId="2" borderId="0" xfId="0" applyFill="1" applyAlignment="1">
      <alignment horizontal="left" vertical="center" indent="1"/>
    </xf>
    <xf numFmtId="0" fontId="4" fillId="2" borderId="0" xfId="4" applyFill="1" applyAlignment="1">
      <alignment horizontal="left" vertical="center" indent="1"/>
    </xf>
    <xf numFmtId="0" fontId="0" fillId="0" borderId="0" xfId="0" applyFont="1" applyFill="1" applyBorder="1" applyAlignment="1">
      <alignment horizontal="left" vertical="center" indent="1"/>
    </xf>
    <xf numFmtId="0" fontId="8" fillId="3" borderId="0" xfId="1" applyFill="1" applyBorder="1" applyAlignment="1">
      <alignment horizontal="left" vertical="center" indent="1"/>
    </xf>
    <xf numFmtId="0" fontId="9" fillId="0" borderId="0" xfId="0" applyFont="1" applyFill="1" applyBorder="1" applyAlignment="1">
      <alignment horizontal="left" vertical="center" indent="1"/>
    </xf>
    <xf numFmtId="0" fontId="11" fillId="6" borderId="0" xfId="2" applyNumberFormat="1" applyFont="1" applyFill="1" applyAlignment="1">
      <alignment horizontal="center" vertical="center"/>
    </xf>
    <xf numFmtId="0" fontId="0" fillId="3" borderId="0" xfId="0" applyFill="1" applyBorder="1">
      <alignment vertical="center"/>
    </xf>
    <xf numFmtId="0" fontId="14" fillId="0" borderId="0" xfId="0" applyFont="1" applyFill="1" applyAlignment="1">
      <alignment horizontal="left" vertical="center" indent="1"/>
    </xf>
    <xf numFmtId="165" fontId="13" fillId="4" borderId="0" xfId="3" applyNumberFormat="1" applyFont="1" applyFill="1" applyAlignment="1">
      <alignment horizontal="right" indent="1"/>
    </xf>
    <xf numFmtId="165" fontId="13" fillId="4" borderId="0" xfId="3" applyNumberFormat="1" applyFont="1" applyFill="1" applyAlignment="1">
      <alignment horizontal="right" vertical="top" indent="1"/>
    </xf>
    <xf numFmtId="165" fontId="5" fillId="3" borderId="0" xfId="2" applyNumberFormat="1" applyFont="1" applyAlignment="1">
      <alignment horizontal="center" vertical="center"/>
    </xf>
    <xf numFmtId="164" fontId="0" fillId="0" borderId="0" xfId="0" applyNumberFormat="1" applyFont="1" applyFill="1" applyBorder="1" applyAlignment="1">
      <alignment horizontal="right" vertical="center" indent="1"/>
    </xf>
    <xf numFmtId="164" fontId="14" fillId="0" borderId="0" xfId="0" applyNumberFormat="1" applyFont="1" applyFill="1" applyAlignment="1">
      <alignment horizontal="right" vertical="center" indent="1"/>
    </xf>
    <xf numFmtId="164" fontId="8" fillId="3" borderId="0" xfId="1" applyNumberFormat="1" applyFill="1" applyBorder="1" applyAlignment="1">
      <alignment horizontal="right" vertical="center" indent="1"/>
    </xf>
    <xf numFmtId="164" fontId="0" fillId="3" borderId="0" xfId="0" applyNumberFormat="1" applyFill="1" applyAlignment="1">
      <alignment horizontal="right" vertical="center" indent="1"/>
    </xf>
    <xf numFmtId="164" fontId="2" fillId="3" borderId="0" xfId="0" applyNumberFormat="1" applyFont="1" applyFill="1" applyAlignment="1">
      <alignment horizontal="right" vertical="center" indent="1"/>
    </xf>
    <xf numFmtId="164" fontId="0" fillId="2" borderId="0" xfId="0" applyNumberFormat="1" applyFill="1" applyAlignment="1">
      <alignment horizontal="right" vertical="center" indent="1"/>
    </xf>
    <xf numFmtId="164" fontId="2" fillId="2" borderId="0" xfId="0" applyNumberFormat="1" applyFont="1" applyFill="1" applyAlignment="1">
      <alignment horizontal="right" vertical="center" indent="1"/>
    </xf>
    <xf numFmtId="164" fontId="9" fillId="0" borderId="0" xfId="0" applyNumberFormat="1" applyFont="1" applyFill="1" applyBorder="1" applyAlignment="1">
      <alignment horizontal="right" vertical="center" indent="1"/>
    </xf>
    <xf numFmtId="164" fontId="0" fillId="3" borderId="0" xfId="0" applyNumberFormat="1" applyFont="1" applyFill="1" applyAlignment="1">
      <alignment horizontal="right" vertical="center" indent="1"/>
    </xf>
    <xf numFmtId="0" fontId="10" fillId="3" borderId="0" xfId="2" applyAlignment="1">
      <alignment horizontal="right" vertical="center" indent="1"/>
    </xf>
    <xf numFmtId="0" fontId="12" fillId="5" borderId="1" xfId="3" applyFill="1" applyBorder="1" applyAlignment="1">
      <alignment horizontal="left" vertical="center" indent="1"/>
    </xf>
    <xf numFmtId="164" fontId="13" fillId="5" borderId="0" xfId="3" applyNumberFormat="1" applyFont="1" applyFill="1" applyAlignment="1">
      <alignment horizontal="right" vertical="center" indent="1"/>
    </xf>
    <xf numFmtId="0" fontId="8" fillId="3" borderId="0" xfId="1" applyBorder="1" applyAlignment="1">
      <alignment horizontal="left" vertical="center" wrapText="1" indent="1"/>
    </xf>
  </cellXfs>
  <cellStyles count="5">
    <cellStyle name="Heading 1" xfId="2" builtinId="16" customBuiltin="1"/>
    <cellStyle name="Heading 2" xfId="3" builtinId="17" customBuiltin="1"/>
    <cellStyle name="Heading 3" xfId="4" builtinId="18" customBuiltin="1"/>
    <cellStyle name="Normal" xfId="0" builtinId="0" customBuiltin="1"/>
    <cellStyle name="Title" xfId="1" builtinId="15" customBuiltin="1"/>
  </cellStyles>
  <dxfs count="27">
    <dxf>
      <font>
        <b/>
        <i val="0"/>
        <strike val="0"/>
        <condense val="0"/>
        <extend val="0"/>
        <outline/>
        <shadow/>
        <u val="none"/>
        <vertAlign val="baseline"/>
        <sz val="11"/>
        <color theme="3"/>
        <name val="Georgia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numFmt numFmtId="164" formatCode="#,##0.00\ &quot;€&quot;"/>
      <alignment horizontal="right" vertical="center" textRotation="0" wrapText="0" indent="1" justifyLastLine="0" shrinkToFit="0" readingOrder="0"/>
    </dxf>
    <dxf>
      <font>
        <b/>
        <i val="0"/>
        <strike val="0"/>
        <condense/>
        <extend/>
        <outline/>
        <shadow/>
        <u val="none"/>
        <vertAlign val="baseline"/>
        <sz val="11"/>
        <color theme="3"/>
        <name val="Georgia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font>
        <b/>
        <i val="0"/>
        <strike val="0"/>
        <outline/>
        <shadow/>
        <u val="none"/>
        <vertAlign val="baseline"/>
        <sz val="11"/>
        <color theme="3"/>
        <name val="Georgia"/>
        <scheme val="minor"/>
      </font>
    </dxf>
    <dxf>
      <font>
        <strike/>
        <outline/>
        <shadow/>
        <u val="none"/>
        <vertAlign val="baseline"/>
        <sz val="12"/>
        <color theme="3"/>
        <name val="Trebuchet MS"/>
        <scheme val="major"/>
      </font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Georgia"/>
        <scheme val="minor"/>
      </font>
      <numFmt numFmtId="166" formatCode="&quot;$&quot;#,##0.00;[Red]&quot;$&quot;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#,##0.00\ &quot;€&quot;"/>
      <alignment horizontal="right" vertical="center" textRotation="0" wrapText="0" indent="1" justifyLastLine="0" shrinkToFit="0" readingOrder="0"/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Georgia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left" textRotation="0" wrapText="0" indent="1" justifyLastLine="0" shrinkToFit="0" readingOrder="0"/>
    </dxf>
    <dxf>
      <fill>
        <patternFill patternType="solid">
          <fgColor indexed="64"/>
          <bgColor theme="2"/>
        </patternFill>
      </fill>
    </dxf>
    <dxf>
      <font>
        <strike/>
        <outline/>
        <shadow/>
        <u val="none"/>
        <vertAlign val="baseline"/>
        <sz val="12"/>
        <color theme="3"/>
        <name val="Trebuchet MS"/>
        <scheme val="major"/>
      </font>
    </dxf>
    <dxf>
      <font>
        <b/>
        <i val="0"/>
        <strike val="0"/>
        <condense val="0"/>
        <extend val="0"/>
        <outline/>
        <shadow/>
        <u val="none"/>
        <vertAlign val="baseline"/>
        <sz val="11"/>
        <color theme="3"/>
        <name val="Georgia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numFmt numFmtId="164" formatCode="#,##0.00\ &quot;€&quot;"/>
      <alignment horizontal="right" vertical="center" textRotation="0" wrapText="0" indent="1" justifyLastLine="0" shrinkToFit="0" readingOrder="0"/>
    </dxf>
    <dxf>
      <font>
        <b/>
        <i val="0"/>
        <strike val="0"/>
        <condense val="0"/>
        <extend val="0"/>
        <outline/>
        <shadow/>
        <u val="none"/>
        <vertAlign val="baseline"/>
        <sz val="11"/>
        <color theme="3"/>
        <name val="Georgia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font>
        <b/>
        <i val="0"/>
        <strike val="0"/>
        <outline/>
        <shadow/>
        <u val="none"/>
        <vertAlign val="baseline"/>
        <sz val="11"/>
        <color theme="3"/>
        <name val="Georgia"/>
        <scheme val="minor"/>
      </font>
    </dxf>
    <dxf>
      <font>
        <strike/>
        <outline/>
        <shadow/>
        <u val="none"/>
        <vertAlign val="baseline"/>
        <sz val="12"/>
        <color theme="3"/>
        <name val="Trebuchet MS"/>
        <scheme val="major"/>
      </font>
    </dxf>
    <dxf>
      <font>
        <b/>
        <i val="0"/>
        <color theme="3"/>
      </font>
      <fill>
        <patternFill>
          <bgColor theme="0" tint="-0.14996795556505021"/>
        </patternFill>
      </fill>
    </dxf>
    <dxf>
      <font>
        <b/>
        <i val="0"/>
      </font>
      <border>
        <top style="medium">
          <color theme="0" tint="-0.14996795556505021"/>
        </top>
        <bottom style="medium">
          <color theme="0" tint="-0.14996795556505021"/>
        </bottom>
      </border>
    </dxf>
    <dxf>
      <font>
        <color theme="3"/>
      </font>
      <fill>
        <patternFill>
          <bgColor theme="2"/>
        </patternFill>
      </fill>
    </dxf>
    <dxf>
      <font>
        <b/>
        <i val="0"/>
        <color theme="3"/>
      </font>
      <fill>
        <patternFill>
          <bgColor theme="4"/>
        </patternFill>
      </fill>
    </dxf>
    <dxf>
      <font>
        <b/>
        <i val="0"/>
      </font>
      <border>
        <top style="medium">
          <color theme="4"/>
        </top>
        <bottom style="medium">
          <color theme="4"/>
        </bottom>
      </border>
    </dxf>
    <dxf>
      <font>
        <color theme="3"/>
      </font>
      <fill>
        <patternFill>
          <bgColor theme="2"/>
        </patternFill>
      </fill>
    </dxf>
    <dxf>
      <font>
        <b/>
        <i val="0"/>
        <color theme="3"/>
      </font>
      <fill>
        <patternFill>
          <bgColor theme="5"/>
        </patternFill>
      </fill>
    </dxf>
    <dxf>
      <font>
        <b/>
        <i val="0"/>
      </font>
      <border>
        <top style="medium">
          <color theme="5"/>
        </top>
        <bottom style="medium">
          <color theme="5"/>
        </bottom>
      </border>
    </dxf>
    <dxf>
      <font>
        <color theme="3"/>
      </font>
      <fill>
        <patternFill>
          <bgColor theme="2"/>
        </patternFill>
      </fill>
    </dxf>
  </dxfs>
  <tableStyles count="3" defaultPivotStyle="PivotStyleLight16">
    <tableStyle name="Geldausgang" pivot="0" count="3">
      <tableStyleElement type="wholeTable" dxfId="26"/>
      <tableStyleElement type="headerRow" dxfId="25"/>
      <tableStyleElement type="totalRow" dxfId="24"/>
    </tableStyle>
    <tableStyle name="Geldeingang" pivot="0" count="3">
      <tableStyleElement type="wholeTable" dxfId="23"/>
      <tableStyleElement type="headerRow" dxfId="22"/>
      <tableStyleElement type="totalRow" dxfId="21"/>
    </tableStyle>
    <tableStyle name="Semesterausgaben" pivot="0" count="3">
      <tableStyleElement type="wholeTable" dxfId="20"/>
      <tableStyleElement type="headerRow" dxfId="19"/>
      <tableStyleElement type="totalRow" dxfId="18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4.7222409959048584E-2"/>
          <c:y val="0.25999151303691831"/>
          <c:w val="0.92222237437711585"/>
          <c:h val="0.72149747748597293"/>
        </c:manualLayout>
      </c:layout>
      <c:barChart>
        <c:barDir val="col"/>
        <c:grouping val="clustered"/>
        <c:varyColors val="0"/>
        <c:ser>
          <c:idx val="0"/>
          <c:order val="0"/>
          <c:tx>
            <c:v>Eingang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numFmt formatCode="#,##0\ &quot;€&quot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tx2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Studienbudget!$B$6:$B$8</c:f>
              <c:strCache>
                <c:ptCount val="1"/>
                <c:pt idx="0">
                  <c:v>Geldeingang:</c:v>
                </c:pt>
              </c:strCache>
            </c:strRef>
          </c:cat>
          <c:val>
            <c:numRef>
              <c:f>Studienbudget!$C$6</c:f>
              <c:numCache>
                <c:formatCode>#,##0.00\ "€"</c:formatCode>
                <c:ptCount val="1"/>
                <c:pt idx="0">
                  <c:v>2150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F9E8-4F08-9856-C085768DBD54}"/>
            </c:ext>
          </c:extLst>
        </c:ser>
        <c:ser>
          <c:idx val="1"/>
          <c:order val="1"/>
          <c:tx>
            <c:v>Ausgang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dLbl>
              <c:idx val="0"/>
              <c:numFmt formatCode="#,##0\ &quot;€&quot;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400" b="0" i="0" u="none" strike="noStrike" kern="1200" baseline="0">
                      <a:solidFill>
                        <a:schemeClr val="tx2">
                          <a:lumMod val="7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&quot;$&quot;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tx2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Studienbudget!$F$8</c:f>
              <c:numCache>
                <c:formatCode>#,##0.00\ "€"</c:formatCode>
                <c:ptCount val="1"/>
                <c:pt idx="0">
                  <c:v>2081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F9E8-4F08-9856-C085768DBD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8"/>
        <c:axId val="157271552"/>
        <c:axId val="157273088"/>
      </c:barChart>
      <c:catAx>
        <c:axId val="157271552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57273088"/>
        <c:crosses val="autoZero"/>
        <c:auto val="1"/>
        <c:lblAlgn val="ctr"/>
        <c:lblOffset val="100"/>
        <c:noMultiLvlLbl val="0"/>
      </c:catAx>
      <c:valAx>
        <c:axId val="157273088"/>
        <c:scaling>
          <c:orientation val="minMax"/>
          <c:min val="0"/>
        </c:scaling>
        <c:delete val="1"/>
        <c:axPos val="l"/>
        <c:numFmt formatCode="#,##0.00\ &quot;€&quot;" sourceLinked="1"/>
        <c:majorTickMark val="none"/>
        <c:minorTickMark val="none"/>
        <c:tickLblPos val="nextTo"/>
        <c:crossAx val="1572715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22958059281554272"/>
          <c:y val="1.8779342723004695E-2"/>
          <c:w val="0.54083850917459897"/>
          <c:h val="0.1750907545007578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spc="40" baseline="0">
              <a:solidFill>
                <a:schemeClr val="bg1"/>
              </a:solidFill>
              <a:latin typeface="+mj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noFill/>
    <a:ln>
      <a:noFill/>
    </a:ln>
    <a:effectLst/>
  </c:spPr>
  <c:txPr>
    <a:bodyPr/>
    <a:lstStyle/>
    <a:p>
      <a:pPr>
        <a:defRPr>
          <a:solidFill>
            <a:schemeClr val="bg1"/>
          </a:solidFill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2943225</xdr:colOff>
      <xdr:row>1</xdr:row>
      <xdr:rowOff>0</xdr:rowOff>
    </xdr:from>
    <xdr:to>
      <xdr:col>4</xdr:col>
      <xdr:colOff>1695450</xdr:colOff>
      <xdr:row>4</xdr:row>
      <xdr:rowOff>66675</xdr:rowOff>
    </xdr:to>
    <xdr:graphicFrame macro="">
      <xdr:nvGraphicFramePr>
        <xdr:cNvPr id="5" name="Geldeingang/-ausgang" descr="Säulendiagramm, in dem die Beträge der monatlichen Geldein- und -ausgänge angezeigt werden" title="Geldeingang/Geldausga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3" name="MonatlichesEinkommen" displayName="MonatlichesEinkommen" ref="B11:C16" totalsRowCount="1" headerRowDxfId="17" totalsRowDxfId="16">
  <autoFilter ref="B11:C15">
    <filterColumn colId="0" hiddenButton="1"/>
    <filterColumn colId="1" hiddenButton="1"/>
  </autoFilter>
  <tableColumns count="2">
    <tableColumn id="1" name="Posten" totalsRowLabel="Summe" dataDxfId="15" totalsRowDxfId="14"/>
    <tableColumn id="2" name="Betrag" totalsRowFunction="sum" dataDxfId="13" totalsRowDxfId="12"/>
  </tableColumns>
  <tableStyleInfo name="Geldeingang" showFirstColumn="0" showLastColumn="0" showRowStripes="1" showColumnStripes="0"/>
  <extLst>
    <ext xmlns:x14="http://schemas.microsoft.com/office/spreadsheetml/2009/9/main" uri="{504A1905-F514-4f6f-8877-14C23A59335A}">
      <x14:table altText="Geldeingang" altTextSummary="Liste der Einnahmenbeschreibungen und Betrag der einzelnen Quellen"/>
    </ext>
  </extLst>
</table>
</file>

<file path=xl/tables/table2.xml><?xml version="1.0" encoding="utf-8"?>
<table xmlns="http://schemas.openxmlformats.org/spreadsheetml/2006/main" id="14" name="MonatlicheAusgaben" displayName="MonatlicheAusgaben" ref="E11:F24" headerRowDxfId="11" totalsRowDxfId="10">
  <autoFilter ref="E11:F24">
    <filterColumn colId="0" hiddenButton="1"/>
    <filterColumn colId="1" hiddenButton="1"/>
  </autoFilter>
  <tableColumns count="2">
    <tableColumn id="1" name="Posten" totalsRowLabel="Summe" dataDxfId="9" totalsRowDxfId="8"/>
    <tableColumn id="2" name="Betrag" totalsRowFunction="sum" dataDxfId="7" totalsRowDxfId="6"/>
  </tableColumns>
  <tableStyleInfo name="Geldausgang" showFirstColumn="0" showLastColumn="0" showRowStripes="1" showColumnStripes="0"/>
  <extLst>
    <ext xmlns:x14="http://schemas.microsoft.com/office/spreadsheetml/2009/9/main" uri="{504A1905-F514-4f6f-8877-14C23A59335A}">
      <x14:table altText="Meine Ausgaben" altTextSummary="Liste der Ausgabenbeschreibungen und Betrag der einzelnen monatlichen Ausgaben"/>
    </ext>
  </extLst>
</table>
</file>

<file path=xl/tables/table3.xml><?xml version="1.0" encoding="utf-8"?>
<table xmlns="http://schemas.openxmlformats.org/spreadsheetml/2006/main" id="16" name="Semesterkosten" displayName="Semesterkosten" ref="B19:C24" totalsRowCount="1" headerRowDxfId="5" totalsRowDxfId="4">
  <autoFilter ref="B19:C23">
    <filterColumn colId="0" hiddenButton="1"/>
    <filterColumn colId="1" hiddenButton="1"/>
  </autoFilter>
  <tableColumns count="2">
    <tableColumn id="1" name="Posten" totalsRowLabel="Summe" dataDxfId="3" totalsRowDxfId="2"/>
    <tableColumn id="2" name="Betrag" totalsRowFunction="sum" dataDxfId="1" totalsRowDxfId="0"/>
  </tableColumns>
  <tableStyleInfo name="Semesterausgaben" showFirstColumn="0" showLastColumn="0" showRowStripes="1" showColumnStripes="0"/>
  <extLst>
    <ext xmlns:x14="http://schemas.microsoft.com/office/spreadsheetml/2009/9/main" uri="{504A1905-F514-4f6f-8877-14C23A59335A}">
      <x14:table altText="Was ich dieses Semester brauche" altTextSummary="Liste der Semesterausgaben und der Beträge"/>
    </ext>
  </extLst>
</table>
</file>

<file path=xl/theme/theme1.xml><?xml version="1.0" encoding="utf-8"?>
<a:theme xmlns:a="http://schemas.openxmlformats.org/drawingml/2006/main" name="Office-Design">
  <a:themeElements>
    <a:clrScheme name="Studienbudget">
      <a:dk1>
        <a:srgbClr val="000000"/>
      </a:dk1>
      <a:lt1>
        <a:srgbClr val="FFFFFF"/>
      </a:lt1>
      <a:dk2>
        <a:srgbClr val="505050"/>
      </a:dk2>
      <a:lt2>
        <a:srgbClr val="F0F0F0"/>
      </a:lt2>
      <a:accent1>
        <a:srgbClr val="B4D44C"/>
      </a:accent1>
      <a:accent2>
        <a:srgbClr val="FF9900"/>
      </a:accent2>
      <a:accent3>
        <a:srgbClr val="BF1A8D"/>
      </a:accent3>
      <a:accent4>
        <a:srgbClr val="00A0FF"/>
      </a:accent4>
      <a:accent5>
        <a:srgbClr val="FF6927"/>
      </a:accent5>
      <a:accent6>
        <a:srgbClr val="5B7799"/>
      </a:accent6>
      <a:hlink>
        <a:srgbClr val="00A0FF"/>
      </a:hlink>
      <a:folHlink>
        <a:srgbClr val="5B7799"/>
      </a:folHlink>
    </a:clrScheme>
    <a:fontScheme name="College Budget">
      <a:majorFont>
        <a:latin typeface="Trebuchet MS"/>
        <a:ea typeface=""/>
        <a:cs typeface=""/>
      </a:majorFont>
      <a:minorFont>
        <a:latin typeface="Georgia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3.xm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4"/>
    <pageSetUpPr autoPageBreaks="0" fitToPage="1"/>
  </sheetPr>
  <dimension ref="A1:G24"/>
  <sheetViews>
    <sheetView showGridLines="0" tabSelected="1" zoomScaleNormal="100" workbookViewId="0"/>
  </sheetViews>
  <sheetFormatPr defaultColWidth="9.1796875" defaultRowHeight="21.75" customHeight="1" x14ac:dyDescent="0.25"/>
  <cols>
    <col min="1" max="1" width="2.54296875" style="2" customWidth="1"/>
    <col min="2" max="2" width="38" style="12" customWidth="1"/>
    <col min="3" max="3" width="16.81640625" style="28" customWidth="1"/>
    <col min="4" max="4" width="0.81640625" style="2" customWidth="1"/>
    <col min="5" max="5" width="38" style="12" customWidth="1"/>
    <col min="6" max="6" width="15" style="28" customWidth="1"/>
    <col min="7" max="7" width="2.54296875" style="2" customWidth="1"/>
    <col min="8" max="16384" width="9.1796875" style="1"/>
  </cols>
  <sheetData>
    <row r="1" spans="1:7" ht="14.25" customHeight="1" x14ac:dyDescent="0.25">
      <c r="A1" s="5"/>
      <c r="B1" s="11"/>
      <c r="C1" s="25"/>
      <c r="D1" s="6"/>
      <c r="E1" s="15"/>
      <c r="F1" s="25"/>
      <c r="G1" s="7"/>
    </row>
    <row r="2" spans="1:7" customFormat="1" ht="33.75" customHeight="1" x14ac:dyDescent="0.25">
      <c r="A2" s="8"/>
      <c r="B2" s="35" t="s">
        <v>0</v>
      </c>
      <c r="C2" s="26"/>
      <c r="D2" s="8"/>
      <c r="E2" s="11"/>
      <c r="F2" s="26"/>
      <c r="G2" s="8"/>
    </row>
    <row r="3" spans="1:7" customFormat="1" ht="33.75" customHeight="1" x14ac:dyDescent="0.25">
      <c r="A3" s="8"/>
      <c r="B3" s="35"/>
      <c r="C3" s="27"/>
      <c r="D3" s="8"/>
      <c r="E3" s="32" t="s">
        <v>1</v>
      </c>
      <c r="F3" s="17">
        <v>5</v>
      </c>
      <c r="G3" s="8"/>
    </row>
    <row r="4" spans="1:7" customFormat="1" ht="53.1" customHeight="1" x14ac:dyDescent="0.25">
      <c r="A4" s="8"/>
      <c r="B4" s="35"/>
      <c r="C4" s="27"/>
      <c r="D4" s="8"/>
      <c r="E4" s="32" t="s">
        <v>2</v>
      </c>
      <c r="F4" s="22">
        <f>EingehendeGelder-(SemesterMonatlicheKosten+AusgabenGesamt)</f>
        <v>69</v>
      </c>
      <c r="G4" s="8"/>
    </row>
    <row r="5" spans="1:7" customFormat="1" ht="9" customHeight="1" x14ac:dyDescent="0.25">
      <c r="A5" s="8"/>
      <c r="B5" s="11"/>
      <c r="C5" s="27"/>
      <c r="D5" s="8"/>
      <c r="E5" s="11"/>
      <c r="F5" s="26"/>
      <c r="G5" s="8"/>
    </row>
    <row r="6" spans="1:7" customFormat="1" ht="33.75" customHeight="1" x14ac:dyDescent="0.4">
      <c r="A6" s="18"/>
      <c r="B6" s="33" t="s">
        <v>3</v>
      </c>
      <c r="C6" s="34">
        <f>MonatseinkommenGesamt</f>
        <v>2150</v>
      </c>
      <c r="D6" s="8"/>
      <c r="E6" s="10" t="s">
        <v>4</v>
      </c>
      <c r="F6" s="20">
        <f>MonatlicheAusgabenGesamt</f>
        <v>920</v>
      </c>
      <c r="G6" s="8"/>
    </row>
    <row r="7" spans="1:7" customFormat="1" ht="33.75" customHeight="1" x14ac:dyDescent="0.25">
      <c r="A7" s="18"/>
      <c r="B7" s="33"/>
      <c r="C7" s="34"/>
      <c r="D7" s="8"/>
      <c r="E7" s="9" t="s">
        <v>5</v>
      </c>
      <c r="F7" s="21">
        <f>SemesterMonatlicheKosten</f>
        <v>1161</v>
      </c>
      <c r="G7" s="8"/>
    </row>
    <row r="8" spans="1:7" customFormat="1" ht="14.25" customHeight="1" x14ac:dyDescent="0.25">
      <c r="A8" s="8"/>
      <c r="B8" s="11"/>
      <c r="C8" s="26"/>
      <c r="D8" s="5"/>
      <c r="E8" s="11"/>
      <c r="F8" s="31">
        <f>SUM(F6:F7)</f>
        <v>2081</v>
      </c>
      <c r="G8" s="8"/>
    </row>
    <row r="9" spans="1:7" customFormat="1" ht="14.25" customHeight="1" x14ac:dyDescent="0.25">
      <c r="A9" s="3"/>
      <c r="B9" s="12"/>
      <c r="C9" s="28"/>
      <c r="D9" s="3"/>
      <c r="E9" s="12"/>
      <c r="F9" s="29"/>
      <c r="G9" s="3"/>
    </row>
    <row r="10" spans="1:7" customFormat="1" ht="21.75" customHeight="1" x14ac:dyDescent="0.25">
      <c r="A10" s="3"/>
      <c r="B10" s="13" t="s">
        <v>6</v>
      </c>
      <c r="C10" s="29"/>
      <c r="D10" s="3"/>
      <c r="E10" s="13" t="s">
        <v>7</v>
      </c>
      <c r="F10" s="29"/>
      <c r="G10" s="3"/>
    </row>
    <row r="11" spans="1:7" ht="21.75" customHeight="1" x14ac:dyDescent="0.25">
      <c r="B11" s="16" t="s">
        <v>8</v>
      </c>
      <c r="C11" s="30" t="s">
        <v>9</v>
      </c>
      <c r="E11" s="16" t="s">
        <v>8</v>
      </c>
      <c r="F11" s="30" t="s">
        <v>9</v>
      </c>
    </row>
    <row r="12" spans="1:7" ht="21.75" customHeight="1" x14ac:dyDescent="0.25">
      <c r="B12" s="14" t="s">
        <v>10</v>
      </c>
      <c r="C12" s="23">
        <v>850</v>
      </c>
      <c r="D12" s="4"/>
      <c r="E12" s="14" t="s">
        <v>11</v>
      </c>
      <c r="F12" s="23">
        <v>280</v>
      </c>
    </row>
    <row r="13" spans="1:7" ht="21.75" customHeight="1" x14ac:dyDescent="0.25">
      <c r="B13" s="14" t="s">
        <v>12</v>
      </c>
      <c r="C13" s="23">
        <f>6000/5</f>
        <v>1200</v>
      </c>
      <c r="D13" s="4"/>
      <c r="E13" s="14" t="s">
        <v>13</v>
      </c>
      <c r="F13" s="23">
        <v>35</v>
      </c>
    </row>
    <row r="14" spans="1:7" ht="21.75" customHeight="1" x14ac:dyDescent="0.25">
      <c r="B14" s="14" t="s">
        <v>14</v>
      </c>
      <c r="C14" s="23">
        <v>100</v>
      </c>
      <c r="D14" s="4"/>
      <c r="E14" s="14" t="s">
        <v>15</v>
      </c>
      <c r="F14" s="23">
        <v>40</v>
      </c>
    </row>
    <row r="15" spans="1:7" ht="21.75" customHeight="1" x14ac:dyDescent="0.25">
      <c r="B15" s="14" t="s">
        <v>16</v>
      </c>
      <c r="C15" s="23">
        <v>0</v>
      </c>
      <c r="D15" s="4"/>
      <c r="E15" s="14" t="s">
        <v>17</v>
      </c>
      <c r="F15" s="23">
        <v>75</v>
      </c>
    </row>
    <row r="16" spans="1:7" ht="21.75" customHeight="1" x14ac:dyDescent="0.25">
      <c r="B16" s="19" t="s">
        <v>18</v>
      </c>
      <c r="C16" s="24">
        <f>SUBTOTAL(109,MonatlichesEinkommen[Betrag])</f>
        <v>2150</v>
      </c>
      <c r="D16" s="4"/>
      <c r="E16" s="14" t="s">
        <v>19</v>
      </c>
      <c r="F16" s="23">
        <v>240</v>
      </c>
    </row>
    <row r="17" spans="2:6" ht="21.75" customHeight="1" x14ac:dyDescent="0.25">
      <c r="D17" s="4"/>
      <c r="E17" s="14" t="s">
        <v>20</v>
      </c>
      <c r="F17" s="23">
        <v>55</v>
      </c>
    </row>
    <row r="18" spans="2:6" ht="21.75" customHeight="1" x14ac:dyDescent="0.25">
      <c r="B18" s="13" t="s">
        <v>21</v>
      </c>
      <c r="D18" s="4"/>
      <c r="E18" s="14" t="s">
        <v>22</v>
      </c>
      <c r="F18" s="23">
        <v>40</v>
      </c>
    </row>
    <row r="19" spans="2:6" ht="21.75" customHeight="1" x14ac:dyDescent="0.25">
      <c r="B19" s="16" t="s">
        <v>8</v>
      </c>
      <c r="C19" s="30" t="s">
        <v>9</v>
      </c>
      <c r="D19" s="4"/>
      <c r="E19" s="14" t="s">
        <v>23</v>
      </c>
      <c r="F19" s="23">
        <v>25</v>
      </c>
    </row>
    <row r="20" spans="2:6" ht="21.75" customHeight="1" x14ac:dyDescent="0.25">
      <c r="B20" s="14" t="s">
        <v>24</v>
      </c>
      <c r="C20" s="23">
        <v>4500</v>
      </c>
      <c r="D20" s="4"/>
      <c r="E20" s="14" t="s">
        <v>25</v>
      </c>
      <c r="F20" s="23">
        <v>35</v>
      </c>
    </row>
    <row r="21" spans="2:6" ht="21.75" customHeight="1" x14ac:dyDescent="0.25">
      <c r="B21" s="14" t="s">
        <v>26</v>
      </c>
      <c r="C21" s="23">
        <v>525</v>
      </c>
      <c r="D21" s="4"/>
      <c r="E21" s="14" t="s">
        <v>27</v>
      </c>
      <c r="F21" s="23">
        <v>20</v>
      </c>
    </row>
    <row r="22" spans="2:6" ht="21.75" customHeight="1" x14ac:dyDescent="0.25">
      <c r="B22" s="14" t="s">
        <v>28</v>
      </c>
      <c r="C22" s="23">
        <v>600</v>
      </c>
      <c r="D22" s="4"/>
      <c r="E22" s="14" t="s">
        <v>29</v>
      </c>
      <c r="F22" s="23">
        <v>30</v>
      </c>
    </row>
    <row r="23" spans="2:6" ht="21.75" customHeight="1" x14ac:dyDescent="0.25">
      <c r="B23" s="14" t="s">
        <v>30</v>
      </c>
      <c r="C23" s="23">
        <v>180</v>
      </c>
      <c r="D23" s="4"/>
      <c r="E23" s="14" t="s">
        <v>31</v>
      </c>
      <c r="F23" s="23">
        <v>25</v>
      </c>
    </row>
    <row r="24" spans="2:6" ht="21.75" customHeight="1" x14ac:dyDescent="0.25">
      <c r="B24" s="19" t="s">
        <v>18</v>
      </c>
      <c r="C24" s="24">
        <f>SUBTOTAL(109,Semesterkosten[Betrag])</f>
        <v>5805</v>
      </c>
      <c r="D24" s="4"/>
      <c r="E24" s="14" t="s">
        <v>32</v>
      </c>
      <c r="F24" s="23">
        <v>20</v>
      </c>
    </row>
  </sheetData>
  <mergeCells count="3">
    <mergeCell ref="B6:B7"/>
    <mergeCell ref="C6:C7"/>
    <mergeCell ref="B2:B4"/>
  </mergeCells>
  <conditionalFormatting sqref="F12:F24">
    <cfRule type="dataBar" priority="7">
      <dataBar>
        <cfvo type="min"/>
        <cfvo type="max"/>
        <color theme="5"/>
      </dataBar>
      <extLst>
        <ext xmlns:x14="http://schemas.microsoft.com/office/spreadsheetml/2009/9/main" uri="{B025F937-C7B1-47D3-B67F-A62EFF666E3E}">
          <x14:id>{D682D908-89B9-49B2-A752-C401D6554499}</x14:id>
        </ext>
      </extLst>
    </cfRule>
  </conditionalFormatting>
  <printOptions horizontalCentered="1"/>
  <pageMargins left="0.7" right="0.7" top="0.75" bottom="0.75" header="0.3" footer="0.3"/>
  <pageSetup paperSize="9" fitToHeight="0" orientation="landscape" r:id="rId1"/>
  <drawing r:id="rId2"/>
  <legacyDrawing r:id="rId3"/>
  <tableParts count="3">
    <tablePart r:id="rId4"/>
    <tablePart r:id="rId5"/>
    <tablePart r:id="rId6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682D908-89B9-49B2-A752-C401D655449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F12:F24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Studienbudget</vt:lpstr>
      <vt:lpstr>AusgabenGesamt</vt:lpstr>
      <vt:lpstr>EingehendeGelder</vt:lpstr>
      <vt:lpstr>Semesterlänge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Agam PC</cp:lastModifiedBy>
  <cp:revision/>
  <dcterms:created xsi:type="dcterms:W3CDTF">2016-11-27T10:45:51Z</dcterms:created>
  <dcterms:modified xsi:type="dcterms:W3CDTF">2016-11-27T10:46:41Z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TC022643179991</vt:lpwstr>
  </property>
</Properties>
</file>